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 filterPrivacy="1"/>
  <xr:revisionPtr revIDLastSave="0" documentId="13_ncr:1_{F42974D9-2181-844E-80E0-FA84B545C7CF}" xr6:coauthVersionLast="47" xr6:coauthVersionMax="47" xr10:uidLastSave="{00000000-0000-0000-0000-000000000000}"/>
  <bookViews>
    <workbookView xWindow="0" yWindow="800" windowWidth="32280" windowHeight="18500" xr2:uid="{00000000-000D-0000-FFFF-FFFF00000000}"/>
  </bookViews>
  <sheets>
    <sheet name="Sheep J Pulmonary artery 4D" sheetId="4" r:id="rId1"/>
    <sheet name="Sheep J Aorta 4D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4" l="1"/>
  <c r="Q25" i="4"/>
  <c r="Q20" i="4"/>
  <c r="Q12" i="4"/>
  <c r="Q7" i="4"/>
  <c r="M26" i="4"/>
  <c r="L26" i="4"/>
  <c r="K26" i="4"/>
  <c r="J26" i="4"/>
  <c r="I26" i="4"/>
  <c r="H26" i="4"/>
  <c r="G26" i="4"/>
  <c r="F26" i="4"/>
  <c r="E26" i="4"/>
  <c r="D26" i="4"/>
  <c r="C26" i="4"/>
  <c r="M21" i="4"/>
  <c r="L21" i="4"/>
  <c r="K21" i="4"/>
  <c r="J21" i="4"/>
  <c r="I21" i="4"/>
  <c r="H21" i="4"/>
  <c r="G21" i="4"/>
  <c r="F21" i="4"/>
  <c r="E21" i="4"/>
  <c r="D21" i="4"/>
  <c r="C21" i="4"/>
  <c r="M16" i="4"/>
  <c r="L16" i="4"/>
  <c r="K16" i="4"/>
  <c r="J16" i="4"/>
  <c r="I16" i="4"/>
  <c r="H16" i="4"/>
  <c r="G16" i="4"/>
  <c r="F16" i="4"/>
  <c r="E16" i="4"/>
  <c r="D16" i="4"/>
  <c r="C16" i="4"/>
  <c r="M11" i="4"/>
  <c r="L11" i="4"/>
  <c r="K11" i="4"/>
  <c r="J11" i="4"/>
  <c r="I11" i="4"/>
  <c r="H11" i="4"/>
  <c r="G11" i="4"/>
  <c r="F11" i="4"/>
  <c r="E11" i="4"/>
  <c r="D11" i="4"/>
  <c r="C11" i="4"/>
  <c r="M6" i="4"/>
  <c r="L6" i="4"/>
  <c r="K6" i="4"/>
  <c r="J6" i="4"/>
  <c r="I6" i="4"/>
  <c r="H6" i="4"/>
  <c r="G6" i="4"/>
  <c r="F6" i="4"/>
  <c r="E6" i="4"/>
  <c r="D6" i="4"/>
  <c r="C6" i="4"/>
</calcChain>
</file>

<file path=xl/sharedStrings.xml><?xml version="1.0" encoding="utf-8"?>
<sst xmlns="http://schemas.openxmlformats.org/spreadsheetml/2006/main" count="120" uniqueCount="55">
  <si>
    <t>Plane 3: Sinus</t>
  </si>
  <si>
    <t>Plane 4: Sino-Tubular Junction</t>
  </si>
  <si>
    <r>
      <t>Cross-sectional Area (cm</t>
    </r>
    <r>
      <rPr>
        <vertAlign val="superscript"/>
        <sz val="11"/>
        <color theme="1"/>
        <rFont val="等线"/>
        <family val="2"/>
        <scheme val="minor"/>
      </rPr>
      <t>2</t>
    </r>
    <r>
      <rPr>
        <sz val="11"/>
        <color theme="1"/>
        <rFont val="等线"/>
        <family val="2"/>
        <scheme val="minor"/>
      </rPr>
      <t>)</t>
    </r>
  </si>
  <si>
    <t>Circumference (cm)</t>
  </si>
  <si>
    <t>Length 1  (cm)</t>
  </si>
  <si>
    <t>Length 2  (cm)</t>
  </si>
  <si>
    <t>Length 3  (cm)</t>
  </si>
  <si>
    <t>Plane 1: LVOT (0,5 cm off-set from plane 2)</t>
  </si>
  <si>
    <t>Plane 2: Basal plane of AV</t>
  </si>
  <si>
    <t>LCA height (mm) off-set from plane2</t>
  </si>
  <si>
    <t>RCA height (mm) off-set from plane2</t>
  </si>
  <si>
    <t>Plane 5: Acending aorta (1 cm off-set from Plane 4)</t>
  </si>
  <si>
    <t>3D MPR</t>
    <phoneticPr fontId="2" type="noConversion"/>
  </si>
  <si>
    <t>3,14</t>
  </si>
  <si>
    <t>69,76</t>
  </si>
  <si>
    <t>25,67</t>
  </si>
  <si>
    <t>14,52</t>
  </si>
  <si>
    <t>3,24</t>
  </si>
  <si>
    <t>66,32</t>
  </si>
  <si>
    <t>23,88</t>
  </si>
  <si>
    <t>15,71</t>
  </si>
  <si>
    <t>4,87</t>
  </si>
  <si>
    <t>85,80</t>
  </si>
  <si>
    <t>22,93</t>
  </si>
  <si>
    <t>25,70</t>
  </si>
  <si>
    <t>23,76</t>
  </si>
  <si>
    <t>5,98</t>
  </si>
  <si>
    <t>7,06</t>
  </si>
  <si>
    <t>3,39</t>
  </si>
  <si>
    <t>65,63</t>
  </si>
  <si>
    <t>20,59</t>
  </si>
  <si>
    <t>20,05</t>
  </si>
  <si>
    <t>3,90</t>
  </si>
  <si>
    <t>70,35</t>
  </si>
  <si>
    <t>21,71</t>
  </si>
  <si>
    <t>23,38</t>
  </si>
  <si>
    <t>3D MPR</t>
    <phoneticPr fontId="0" type="noConversion"/>
  </si>
  <si>
    <t>PA trunk</t>
  </si>
  <si>
    <t>Length</t>
  </si>
  <si>
    <t>Area</t>
  </si>
  <si>
    <t>Perimeter 1</t>
    <phoneticPr fontId="2" type="noConversion"/>
  </si>
  <si>
    <t>Perimeter 2</t>
    <phoneticPr fontId="2" type="noConversion"/>
  </si>
  <si>
    <t>Perimeter (Average)</t>
    <phoneticPr fontId="2" type="noConversion"/>
  </si>
  <si>
    <t>Sub-tubular junction</t>
  </si>
  <si>
    <t>Sinus</t>
  </si>
  <si>
    <t>Length</t>
    <phoneticPr fontId="2" type="noConversion"/>
  </si>
  <si>
    <t>Basal plane of PV</t>
  </si>
  <si>
    <t>RVOT</t>
  </si>
  <si>
    <t>Total volume</t>
    <phoneticPr fontId="2" type="noConversion"/>
  </si>
  <si>
    <t>Perimeter 3</t>
    <phoneticPr fontId="2" type="noConversion"/>
  </si>
  <si>
    <t>Perimeter 4</t>
    <phoneticPr fontId="2" type="noConversion"/>
  </si>
  <si>
    <t>Perimeter 5</t>
    <phoneticPr fontId="2" type="noConversion"/>
  </si>
  <si>
    <t>volume</t>
    <phoneticPr fontId="2" type="noConversion"/>
  </si>
  <si>
    <t>Sheep J Aorta 4D+ 3D MPR</t>
    <phoneticPr fontId="2" type="noConversion"/>
  </si>
  <si>
    <t>Sheep J Pulmonary artery 4D + 3D MPR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</si>
</sst>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vertAlign val="superscript"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name val="Calibri"/>
      <family val="2"/>
    </font>
    <font>
      <sz val="9"/>
      <color theme="1"/>
      <name val="等线"/>
      <family val="3"/>
      <charset val="134"/>
      <scheme val="minor"/>
    </font>
    <font>
      <sz val="9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9" fontId="0" fillId="10" borderId="0" xfId="0" applyNumberFormat="1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9" fontId="0" fillId="11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/>
    </xf>
    <xf numFmtId="9" fontId="0" fillId="12" borderId="0" xfId="0" applyNumberFormat="1" applyFill="1" applyAlignment="1">
      <alignment horizontal="center"/>
    </xf>
    <xf numFmtId="9" fontId="0" fillId="7" borderId="0" xfId="0" applyNumberFormat="1" applyFill="1" applyAlignment="1">
      <alignment horizontal="center"/>
    </xf>
    <xf numFmtId="9" fontId="0" fillId="1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49" fontId="0" fillId="6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3" borderId="0" xfId="0" applyFill="1" applyAlignment="1">
      <alignment horizontal="center"/>
    </xf>
    <xf numFmtId="49" fontId="0" fillId="14" borderId="0" xfId="0" applyNumberFormat="1" applyFill="1" applyAlignment="1">
      <alignment horizontal="center" vertical="center"/>
    </xf>
    <xf numFmtId="0" fontId="3" fillId="0" borderId="0" xfId="0" applyFont="1"/>
    <xf numFmtId="0" fontId="4" fillId="15" borderId="0" xfId="0" applyFont="1" applyFill="1"/>
    <xf numFmtId="0" fontId="5" fillId="0" borderId="0" xfId="0" applyFont="1"/>
    <xf numFmtId="0" fontId="6" fillId="16" borderId="0" xfId="0" applyFont="1" applyFill="1"/>
    <xf numFmtId="0" fontId="4" fillId="17" borderId="1" xfId="0" applyFont="1" applyFill="1" applyBorder="1" applyAlignment="1">
      <alignment vertical="center" wrapText="1"/>
    </xf>
    <xf numFmtId="0" fontId="6" fillId="18" borderId="0" xfId="0" applyFont="1" applyFill="1"/>
    <xf numFmtId="0" fontId="6" fillId="19" borderId="0" xfId="0" applyFont="1" applyFill="1"/>
    <xf numFmtId="0" fontId="3" fillId="20" borderId="0" xfId="0" applyFont="1" applyFill="1"/>
    <xf numFmtId="0" fontId="6" fillId="15" borderId="0" xfId="0" applyFont="1" applyFill="1"/>
    <xf numFmtId="0" fontId="6" fillId="17" borderId="1" xfId="0" applyFont="1" applyFill="1" applyBorder="1" applyAlignment="1">
      <alignment vertical="center" wrapText="1"/>
    </xf>
    <xf numFmtId="0" fontId="6" fillId="20" borderId="0" xfId="0" applyFont="1" applyFill="1"/>
    <xf numFmtId="0" fontId="0" fillId="21" borderId="0" xfId="0" applyFill="1"/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tabSelected="1" zoomScale="90" zoomScaleNormal="90" workbookViewId="0">
      <selection activeCell="A17" sqref="A17"/>
    </sheetView>
  </sheetViews>
  <sheetFormatPr baseColWidth="10" defaultColWidth="9.1640625" defaultRowHeight="15"/>
  <cols>
    <col min="1" max="1" width="48.6640625" style="1" customWidth="1"/>
    <col min="2" max="2" width="22.33203125" style="3" customWidth="1"/>
    <col min="3" max="3" width="14.83203125" style="3" customWidth="1"/>
    <col min="4" max="4" width="15.1640625" style="3" customWidth="1"/>
    <col min="5" max="5" width="12.33203125" style="3" customWidth="1"/>
    <col min="6" max="6" width="12" style="3" customWidth="1"/>
    <col min="7" max="7" width="11.5" style="3" customWidth="1"/>
    <col min="8" max="8" width="13.83203125" style="1" customWidth="1"/>
    <col min="9" max="9" width="10.5" style="1" customWidth="1"/>
    <col min="10" max="10" width="13" style="1" customWidth="1"/>
    <col min="11" max="11" width="14" style="1" customWidth="1"/>
    <col min="12" max="12" width="13.33203125" style="1" customWidth="1"/>
    <col min="13" max="13" width="17.6640625" style="3" customWidth="1"/>
    <col min="14" max="14" width="9.1640625" style="1"/>
    <col min="15" max="15" width="16.83203125" style="1" customWidth="1"/>
    <col min="16" max="16" width="22.33203125" style="1" customWidth="1"/>
    <col min="17" max="17" width="16.1640625" style="1" customWidth="1"/>
    <col min="18" max="16384" width="9.1640625" style="1"/>
  </cols>
  <sheetData>
    <row r="1" spans="1:17">
      <c r="A1" s="26" t="s">
        <v>54</v>
      </c>
      <c r="B1" s="26"/>
      <c r="C1" s="38">
        <v>0</v>
      </c>
      <c r="D1" s="38">
        <v>0.1</v>
      </c>
      <c r="E1" s="38">
        <v>0.2</v>
      </c>
      <c r="F1" s="38">
        <v>0.3</v>
      </c>
      <c r="G1" s="38">
        <v>0.4</v>
      </c>
      <c r="H1" s="38">
        <v>0.5</v>
      </c>
      <c r="I1" s="38">
        <v>0.6</v>
      </c>
      <c r="J1" s="38">
        <v>0.7</v>
      </c>
      <c r="K1" s="38">
        <v>0.8</v>
      </c>
      <c r="L1" s="38">
        <v>0.9</v>
      </c>
      <c r="M1" s="38">
        <v>1</v>
      </c>
      <c r="O1" s="26"/>
      <c r="P1" s="26"/>
      <c r="Q1" t="s">
        <v>12</v>
      </c>
    </row>
    <row r="2" spans="1:17">
      <c r="A2" s="27" t="s">
        <v>37</v>
      </c>
      <c r="B2" s="26" t="s">
        <v>38</v>
      </c>
      <c r="C2" s="39">
        <v>85.8</v>
      </c>
      <c r="D2" s="39">
        <v>89.12</v>
      </c>
      <c r="E2" s="39">
        <v>92.63</v>
      </c>
      <c r="F2" s="39">
        <v>96.6</v>
      </c>
      <c r="G2" s="39">
        <v>96.92</v>
      </c>
      <c r="H2" s="39">
        <v>95.36</v>
      </c>
      <c r="I2" s="39">
        <v>93.3</v>
      </c>
      <c r="J2" s="39">
        <v>93.13</v>
      </c>
      <c r="K2" s="39">
        <v>89.95</v>
      </c>
      <c r="L2" s="39">
        <v>87.85</v>
      </c>
      <c r="M2" s="39">
        <v>86.27</v>
      </c>
      <c r="O2" s="26"/>
      <c r="P2" s="26"/>
      <c r="Q2"/>
    </row>
    <row r="3" spans="1:17">
      <c r="A3" s="26"/>
      <c r="B3" s="28" t="s">
        <v>39</v>
      </c>
      <c r="C3" s="39">
        <v>5.6879999999999997</v>
      </c>
      <c r="D3" s="39">
        <v>5.89</v>
      </c>
      <c r="E3" s="39">
        <v>6.673</v>
      </c>
      <c r="F3" s="39">
        <v>7.2679999999999998</v>
      </c>
      <c r="G3" s="39">
        <v>7.29</v>
      </c>
      <c r="H3" s="39">
        <v>7.0279999999999996</v>
      </c>
      <c r="I3" s="39">
        <v>6.7969999999999997</v>
      </c>
      <c r="J3" s="39">
        <v>6.6539999999999999</v>
      </c>
      <c r="K3" s="39">
        <v>6.3010000000000002</v>
      </c>
      <c r="L3" s="39">
        <v>5.931</v>
      </c>
      <c r="M3" s="39">
        <v>5.7160000000000002</v>
      </c>
      <c r="O3" s="34" t="s">
        <v>37</v>
      </c>
      <c r="P3" s="26" t="s">
        <v>38</v>
      </c>
      <c r="Q3" s="41">
        <v>93.47</v>
      </c>
    </row>
    <row r="4" spans="1:17">
      <c r="A4" s="26"/>
      <c r="B4" s="28" t="s">
        <v>40</v>
      </c>
      <c r="C4" s="39">
        <v>24.96</v>
      </c>
      <c r="D4" s="39">
        <v>28.05</v>
      </c>
      <c r="E4" s="39">
        <v>27.11</v>
      </c>
      <c r="F4" s="39">
        <v>32.04</v>
      </c>
      <c r="G4" s="39">
        <v>26.81</v>
      </c>
      <c r="H4" s="39">
        <v>31.58</v>
      </c>
      <c r="I4" s="39">
        <v>29.66</v>
      </c>
      <c r="J4" s="39">
        <v>26.19</v>
      </c>
      <c r="K4" s="39">
        <v>30.46</v>
      </c>
      <c r="L4" s="39">
        <v>28.46</v>
      </c>
      <c r="M4" s="39">
        <v>28.34</v>
      </c>
      <c r="O4" s="26"/>
      <c r="P4" s="28" t="s">
        <v>39</v>
      </c>
      <c r="Q4" s="41">
        <v>6.806</v>
      </c>
    </row>
    <row r="5" spans="1:17">
      <c r="A5" s="26"/>
      <c r="B5" s="28" t="s">
        <v>41</v>
      </c>
      <c r="C5" s="39">
        <v>27.02</v>
      </c>
      <c r="D5" s="39">
        <v>24.14</v>
      </c>
      <c r="E5" s="39">
        <v>32.229999999999997</v>
      </c>
      <c r="F5" s="39">
        <v>28.3</v>
      </c>
      <c r="G5" s="39">
        <v>31.92</v>
      </c>
      <c r="H5" s="39">
        <v>26.86</v>
      </c>
      <c r="I5" s="39">
        <v>28.09</v>
      </c>
      <c r="J5" s="39">
        <v>31.5</v>
      </c>
      <c r="K5" s="39">
        <v>25.94</v>
      </c>
      <c r="L5" s="39">
        <v>25.21</v>
      </c>
      <c r="M5" s="39">
        <v>24.6</v>
      </c>
      <c r="O5" s="26"/>
      <c r="P5" s="28" t="s">
        <v>40</v>
      </c>
      <c r="Q5" s="41">
        <v>27.2</v>
      </c>
    </row>
    <row r="6" spans="1:17">
      <c r="A6" s="26"/>
      <c r="B6" s="28" t="s">
        <v>42</v>
      </c>
      <c r="C6" s="39">
        <f t="shared" ref="C6:M6" si="0">AVERAGE(C4:C5)</f>
        <v>25.990000000000002</v>
      </c>
      <c r="D6" s="39">
        <f t="shared" si="0"/>
        <v>26.094999999999999</v>
      </c>
      <c r="E6" s="39">
        <f t="shared" si="0"/>
        <v>29.669999999999998</v>
      </c>
      <c r="F6" s="39">
        <f t="shared" si="0"/>
        <v>30.17</v>
      </c>
      <c r="G6" s="39">
        <f t="shared" si="0"/>
        <v>29.365000000000002</v>
      </c>
      <c r="H6" s="39">
        <f t="shared" si="0"/>
        <v>29.22</v>
      </c>
      <c r="I6" s="39">
        <f t="shared" si="0"/>
        <v>28.875</v>
      </c>
      <c r="J6" s="39">
        <f t="shared" si="0"/>
        <v>28.844999999999999</v>
      </c>
      <c r="K6" s="39">
        <f t="shared" si="0"/>
        <v>28.200000000000003</v>
      </c>
      <c r="L6" s="39">
        <f t="shared" si="0"/>
        <v>26.835000000000001</v>
      </c>
      <c r="M6" s="39">
        <f t="shared" si="0"/>
        <v>26.47</v>
      </c>
      <c r="O6" s="26"/>
      <c r="P6" s="28" t="s">
        <v>41</v>
      </c>
      <c r="Q6" s="41">
        <v>30.35</v>
      </c>
    </row>
    <row r="7" spans="1:17">
      <c r="A7" s="29" t="s">
        <v>43</v>
      </c>
      <c r="B7" s="28" t="s">
        <v>38</v>
      </c>
      <c r="C7" s="39">
        <v>85.83</v>
      </c>
      <c r="D7" s="39">
        <v>84.68</v>
      </c>
      <c r="E7" s="39">
        <v>87.72</v>
      </c>
      <c r="F7" s="39">
        <v>87.48</v>
      </c>
      <c r="G7" s="39">
        <v>88.37</v>
      </c>
      <c r="H7" s="39">
        <v>87.36</v>
      </c>
      <c r="I7" s="39">
        <v>88.96</v>
      </c>
      <c r="J7" s="39">
        <v>87.55</v>
      </c>
      <c r="K7" s="39">
        <v>86.26</v>
      </c>
      <c r="L7" s="39">
        <v>83.75</v>
      </c>
      <c r="M7" s="39">
        <v>86.83</v>
      </c>
      <c r="O7" s="26"/>
      <c r="P7" s="28" t="s">
        <v>42</v>
      </c>
      <c r="Q7" s="41">
        <f>AVERAGE(Q5:Q6)</f>
        <v>28.774999999999999</v>
      </c>
    </row>
    <row r="8" spans="1:17">
      <c r="A8" s="26"/>
      <c r="B8" s="28" t="s">
        <v>39</v>
      </c>
      <c r="C8" s="39">
        <v>5.7839999999999998</v>
      </c>
      <c r="D8" s="39">
        <v>5.4390000000000001</v>
      </c>
      <c r="E8" s="39">
        <v>5.5910000000000002</v>
      </c>
      <c r="F8" s="39">
        <v>5.8879999999999999</v>
      </c>
      <c r="G8" s="39">
        <v>6.0670000000000002</v>
      </c>
      <c r="H8" s="39">
        <v>5.8710000000000004</v>
      </c>
      <c r="I8" s="39">
        <v>6.0350000000000001</v>
      </c>
      <c r="J8" s="39">
        <v>6.0110000000000001</v>
      </c>
      <c r="K8" s="39">
        <v>5.8179999999999996</v>
      </c>
      <c r="L8" s="39">
        <v>5.4329999999999998</v>
      </c>
      <c r="M8" s="39">
        <v>5.8730000000000002</v>
      </c>
      <c r="O8" s="29" t="s">
        <v>43</v>
      </c>
      <c r="P8" s="28" t="s">
        <v>38</v>
      </c>
      <c r="Q8" s="41">
        <v>86.89</v>
      </c>
    </row>
    <row r="9" spans="1:17">
      <c r="A9" s="26"/>
      <c r="B9" s="28" t="s">
        <v>40</v>
      </c>
      <c r="C9" s="39">
        <v>27.03</v>
      </c>
      <c r="D9" s="39">
        <v>27.13</v>
      </c>
      <c r="E9" s="39">
        <v>27.53</v>
      </c>
      <c r="F9" s="39">
        <v>27.6</v>
      </c>
      <c r="G9" s="39">
        <v>26.54</v>
      </c>
      <c r="H9" s="39">
        <v>28.45</v>
      </c>
      <c r="I9" s="39">
        <v>27.04</v>
      </c>
      <c r="J9" s="39">
        <v>28.14</v>
      </c>
      <c r="K9" s="39">
        <v>27.86</v>
      </c>
      <c r="L9" s="39">
        <v>26.56</v>
      </c>
      <c r="M9" s="39">
        <v>26.3</v>
      </c>
      <c r="O9" s="26"/>
      <c r="P9" s="28" t="s">
        <v>39</v>
      </c>
      <c r="Q9" s="41">
        <v>5.9160000000000004</v>
      </c>
    </row>
    <row r="10" spans="1:17">
      <c r="A10" s="26"/>
      <c r="B10" s="28" t="s">
        <v>41</v>
      </c>
      <c r="C10" s="39">
        <v>22.71</v>
      </c>
      <c r="D10" s="39">
        <v>26.59</v>
      </c>
      <c r="E10" s="39">
        <v>25.6</v>
      </c>
      <c r="F10" s="39">
        <v>27.41</v>
      </c>
      <c r="G10" s="39">
        <v>27.08</v>
      </c>
      <c r="H10" s="39">
        <v>26.07</v>
      </c>
      <c r="I10" s="39">
        <v>26.68</v>
      </c>
      <c r="J10" s="39">
        <v>28.38</v>
      </c>
      <c r="K10" s="39">
        <v>24.95</v>
      </c>
      <c r="L10" s="39">
        <v>24.9</v>
      </c>
      <c r="M10" s="39">
        <v>25.38</v>
      </c>
      <c r="O10" s="26"/>
      <c r="P10" s="28" t="s">
        <v>40</v>
      </c>
      <c r="Q10" s="41">
        <v>25.8</v>
      </c>
    </row>
    <row r="11" spans="1:17" ht="16" thickBot="1">
      <c r="A11" s="26"/>
      <c r="B11" s="28" t="s">
        <v>42</v>
      </c>
      <c r="C11" s="39">
        <f t="shared" ref="C11:M11" si="1">AVERAGE(C9:C10)</f>
        <v>24.87</v>
      </c>
      <c r="D11" s="39">
        <f t="shared" si="1"/>
        <v>26.86</v>
      </c>
      <c r="E11" s="39">
        <f t="shared" si="1"/>
        <v>26.565000000000001</v>
      </c>
      <c r="F11" s="39">
        <f t="shared" si="1"/>
        <v>27.505000000000003</v>
      </c>
      <c r="G11" s="39">
        <f t="shared" si="1"/>
        <v>26.81</v>
      </c>
      <c r="H11" s="39">
        <f t="shared" si="1"/>
        <v>27.259999999999998</v>
      </c>
      <c r="I11" s="39">
        <f t="shared" si="1"/>
        <v>26.86</v>
      </c>
      <c r="J11" s="39">
        <f t="shared" si="1"/>
        <v>28.259999999999998</v>
      </c>
      <c r="K11" s="39">
        <f t="shared" si="1"/>
        <v>26.405000000000001</v>
      </c>
      <c r="L11" s="39">
        <f t="shared" si="1"/>
        <v>25.729999999999997</v>
      </c>
      <c r="M11" s="39">
        <f t="shared" si="1"/>
        <v>25.84</v>
      </c>
      <c r="O11" s="26"/>
      <c r="P11" s="28" t="s">
        <v>41</v>
      </c>
      <c r="Q11" s="41">
        <v>26.48</v>
      </c>
    </row>
    <row r="12" spans="1:17" ht="16" thickBot="1">
      <c r="A12" s="30" t="s">
        <v>44</v>
      </c>
      <c r="B12" s="28" t="s">
        <v>45</v>
      </c>
      <c r="C12" s="39">
        <v>92.34</v>
      </c>
      <c r="D12" s="39">
        <v>89.66</v>
      </c>
      <c r="E12" s="39">
        <v>95.82</v>
      </c>
      <c r="F12" s="39">
        <v>95.41</v>
      </c>
      <c r="G12" s="39">
        <v>100.3</v>
      </c>
      <c r="H12" s="39">
        <v>93.95</v>
      </c>
      <c r="I12" s="39">
        <v>94.06</v>
      </c>
      <c r="J12" s="39">
        <v>90.35</v>
      </c>
      <c r="K12" s="39">
        <v>93.51</v>
      </c>
      <c r="L12" s="39">
        <v>93.49</v>
      </c>
      <c r="M12" s="39">
        <v>90.42</v>
      </c>
      <c r="O12" s="26"/>
      <c r="P12" s="28" t="s">
        <v>42</v>
      </c>
      <c r="Q12" s="41">
        <f>AVERAGE(Q10:Q11)</f>
        <v>26.14</v>
      </c>
    </row>
    <row r="13" spans="1:17" ht="16" thickBot="1">
      <c r="A13" s="26"/>
      <c r="B13" s="28" t="s">
        <v>39</v>
      </c>
      <c r="C13" s="39">
        <v>6.2850000000000001</v>
      </c>
      <c r="D13" s="39">
        <v>6.1079999999999997</v>
      </c>
      <c r="E13" s="39">
        <v>6.4160000000000004</v>
      </c>
      <c r="F13" s="39">
        <v>6.8140000000000001</v>
      </c>
      <c r="G13" s="39">
        <v>7.0119999999999996</v>
      </c>
      <c r="H13" s="39">
        <v>6.57</v>
      </c>
      <c r="I13" s="39">
        <v>6.3490000000000002</v>
      </c>
      <c r="J13" s="39">
        <v>5.8369999999999997</v>
      </c>
      <c r="K13" s="39">
        <v>6.34</v>
      </c>
      <c r="L13" s="39">
        <v>6.7229999999999999</v>
      </c>
      <c r="M13" s="39">
        <v>6.06</v>
      </c>
      <c r="O13" s="35" t="s">
        <v>44</v>
      </c>
      <c r="P13" s="28" t="s">
        <v>38</v>
      </c>
      <c r="Q13" s="41">
        <v>93.87</v>
      </c>
    </row>
    <row r="14" spans="1:17">
      <c r="A14" s="26"/>
      <c r="B14" s="28" t="s">
        <v>40</v>
      </c>
      <c r="C14" s="39">
        <v>30.57</v>
      </c>
      <c r="D14" s="39">
        <v>29.74</v>
      </c>
      <c r="E14" s="39">
        <v>28.24</v>
      </c>
      <c r="F14" s="39">
        <v>31.54</v>
      </c>
      <c r="G14" s="39">
        <v>28.85</v>
      </c>
      <c r="H14" s="39">
        <v>29.02</v>
      </c>
      <c r="I14" s="39">
        <v>27.92</v>
      </c>
      <c r="J14" s="39">
        <v>32.729999999999997</v>
      </c>
      <c r="K14" s="39">
        <v>29.5</v>
      </c>
      <c r="L14" s="39">
        <v>26.56</v>
      </c>
      <c r="M14" s="39">
        <v>31.89</v>
      </c>
      <c r="O14" s="26"/>
      <c r="P14" s="28" t="s">
        <v>39</v>
      </c>
      <c r="Q14" s="41">
        <v>6.4690000000000003</v>
      </c>
    </row>
    <row r="15" spans="1:17">
      <c r="A15" s="26"/>
      <c r="B15" s="28" t="s">
        <v>41</v>
      </c>
      <c r="C15" s="39">
        <v>25.53</v>
      </c>
      <c r="D15" s="39">
        <v>28.96</v>
      </c>
      <c r="E15" s="39">
        <v>32.69</v>
      </c>
      <c r="F15" s="39">
        <v>28.55</v>
      </c>
      <c r="G15" s="39">
        <v>32.229999999999997</v>
      </c>
      <c r="H15" s="39">
        <v>30.9</v>
      </c>
      <c r="I15" s="39">
        <v>30.89</v>
      </c>
      <c r="J15" s="39">
        <v>26.47</v>
      </c>
      <c r="K15" s="39">
        <v>29.88</v>
      </c>
      <c r="L15" s="39">
        <v>31.16</v>
      </c>
      <c r="M15" s="39">
        <v>28.34</v>
      </c>
      <c r="O15" s="26"/>
      <c r="P15" s="28" t="s">
        <v>40</v>
      </c>
      <c r="Q15" s="41">
        <v>29.65</v>
      </c>
    </row>
    <row r="16" spans="1:17">
      <c r="A16" s="26"/>
      <c r="B16" s="28" t="s">
        <v>42</v>
      </c>
      <c r="C16" s="39">
        <f t="shared" ref="C16:M16" si="2">AVERAGE(C14:C15)</f>
        <v>28.05</v>
      </c>
      <c r="D16" s="39">
        <f t="shared" si="2"/>
        <v>29.35</v>
      </c>
      <c r="E16" s="39">
        <f t="shared" si="2"/>
        <v>30.464999999999996</v>
      </c>
      <c r="F16" s="39">
        <f t="shared" si="2"/>
        <v>30.045000000000002</v>
      </c>
      <c r="G16" s="39">
        <f t="shared" si="2"/>
        <v>30.54</v>
      </c>
      <c r="H16" s="39">
        <f t="shared" si="2"/>
        <v>29.96</v>
      </c>
      <c r="I16" s="39">
        <f t="shared" si="2"/>
        <v>29.405000000000001</v>
      </c>
      <c r="J16" s="39">
        <f t="shared" si="2"/>
        <v>29.599999999999998</v>
      </c>
      <c r="K16" s="39">
        <f t="shared" si="2"/>
        <v>29.689999999999998</v>
      </c>
      <c r="L16" s="39">
        <f t="shared" si="2"/>
        <v>28.86</v>
      </c>
      <c r="M16" s="39">
        <f t="shared" si="2"/>
        <v>30.115000000000002</v>
      </c>
      <c r="O16" s="26"/>
      <c r="P16" s="28" t="s">
        <v>41</v>
      </c>
      <c r="Q16" s="41">
        <v>27.56</v>
      </c>
    </row>
    <row r="17" spans="1:17">
      <c r="A17" s="31" t="s">
        <v>46</v>
      </c>
      <c r="B17" s="28" t="s">
        <v>38</v>
      </c>
      <c r="C17" s="39">
        <v>85.28</v>
      </c>
      <c r="D17" s="39">
        <v>87.89</v>
      </c>
      <c r="E17" s="39">
        <v>83.9</v>
      </c>
      <c r="F17" s="39">
        <v>71.73</v>
      </c>
      <c r="G17" s="39">
        <v>71.040000000000006</v>
      </c>
      <c r="H17" s="39">
        <v>66.290000000000006</v>
      </c>
      <c r="I17" s="39">
        <v>67.650000000000006</v>
      </c>
      <c r="J17" s="39">
        <v>79.849999999999994</v>
      </c>
      <c r="K17" s="39">
        <v>83.66</v>
      </c>
      <c r="L17" s="39">
        <v>92.14</v>
      </c>
      <c r="M17" s="39">
        <v>90.58</v>
      </c>
      <c r="O17" s="26"/>
      <c r="P17" s="28" t="s">
        <v>49</v>
      </c>
      <c r="Q17" s="41">
        <v>27.25</v>
      </c>
    </row>
    <row r="18" spans="1:17">
      <c r="A18" s="26"/>
      <c r="B18" s="28" t="s">
        <v>39</v>
      </c>
      <c r="C18" s="39">
        <v>5.1020000000000003</v>
      </c>
      <c r="D18" s="39">
        <v>5.5069999999999997</v>
      </c>
      <c r="E18" s="39">
        <v>4.5579999999999998</v>
      </c>
      <c r="F18" s="39">
        <v>3.5019999999999998</v>
      </c>
      <c r="G18" s="39">
        <v>3.1349999999999998</v>
      </c>
      <c r="H18" s="39">
        <v>2.9649999999999999</v>
      </c>
      <c r="I18" s="39">
        <v>3.0150000000000001</v>
      </c>
      <c r="J18" s="39">
        <v>4.0780000000000003</v>
      </c>
      <c r="K18" s="39">
        <v>4.306</v>
      </c>
      <c r="L18" s="39">
        <v>5.7869999999999999</v>
      </c>
      <c r="M18" s="39">
        <v>5.468</v>
      </c>
      <c r="O18" s="26"/>
      <c r="P18" s="28" t="s">
        <v>50</v>
      </c>
      <c r="Q18" s="41">
        <v>28.17</v>
      </c>
    </row>
    <row r="19" spans="1:17">
      <c r="A19" s="26"/>
      <c r="B19" s="28" t="s">
        <v>40</v>
      </c>
      <c r="C19" s="39">
        <v>21.81</v>
      </c>
      <c r="D19" s="39">
        <v>22.86</v>
      </c>
      <c r="E19" s="39">
        <v>20.75</v>
      </c>
      <c r="F19" s="39">
        <v>19.03</v>
      </c>
      <c r="G19" s="39">
        <v>20.77</v>
      </c>
      <c r="H19" s="39">
        <v>16.14</v>
      </c>
      <c r="I19" s="39">
        <v>15.75</v>
      </c>
      <c r="J19" s="39">
        <v>23.15</v>
      </c>
      <c r="K19" s="39">
        <v>22.94</v>
      </c>
      <c r="L19" s="39">
        <v>25.84</v>
      </c>
      <c r="M19" s="39">
        <v>23.96</v>
      </c>
      <c r="O19" s="26"/>
      <c r="P19" s="28" t="s">
        <v>51</v>
      </c>
      <c r="Q19" s="41">
        <v>26.52</v>
      </c>
    </row>
    <row r="20" spans="1:17">
      <c r="A20" s="26"/>
      <c r="B20" s="28" t="s">
        <v>41</v>
      </c>
      <c r="C20" s="39">
        <v>28.13</v>
      </c>
      <c r="D20" s="39">
        <v>28.51</v>
      </c>
      <c r="E20" s="39">
        <v>21.32</v>
      </c>
      <c r="F20" s="39">
        <v>19.16</v>
      </c>
      <c r="G20" s="39">
        <v>18.14</v>
      </c>
      <c r="H20" s="39">
        <v>20.49</v>
      </c>
      <c r="I20" s="39">
        <v>20.66</v>
      </c>
      <c r="J20" s="39">
        <v>19.59</v>
      </c>
      <c r="K20" s="39">
        <v>19.170000000000002</v>
      </c>
      <c r="L20" s="39">
        <v>24.9</v>
      </c>
      <c r="M20" s="39">
        <v>22.89</v>
      </c>
      <c r="O20" s="26"/>
      <c r="P20" s="28" t="s">
        <v>42</v>
      </c>
      <c r="Q20" s="41">
        <f>AVERAGE(Q15:Q19)</f>
        <v>27.830000000000002</v>
      </c>
    </row>
    <row r="21" spans="1:17">
      <c r="A21" s="26"/>
      <c r="B21" s="28" t="s">
        <v>42</v>
      </c>
      <c r="C21" s="39">
        <f t="shared" ref="C21:M21" si="3">AVERAGE(C19:C20)</f>
        <v>24.97</v>
      </c>
      <c r="D21" s="39">
        <f t="shared" si="3"/>
        <v>25.685000000000002</v>
      </c>
      <c r="E21" s="39">
        <f t="shared" si="3"/>
        <v>21.035</v>
      </c>
      <c r="F21" s="39">
        <f t="shared" si="3"/>
        <v>19.094999999999999</v>
      </c>
      <c r="G21" s="39">
        <f t="shared" si="3"/>
        <v>19.454999999999998</v>
      </c>
      <c r="H21" s="39">
        <f t="shared" si="3"/>
        <v>18.314999999999998</v>
      </c>
      <c r="I21" s="39">
        <f t="shared" si="3"/>
        <v>18.204999999999998</v>
      </c>
      <c r="J21" s="39">
        <f t="shared" si="3"/>
        <v>21.369999999999997</v>
      </c>
      <c r="K21" s="39">
        <f t="shared" si="3"/>
        <v>21.055</v>
      </c>
      <c r="L21" s="39">
        <f t="shared" si="3"/>
        <v>25.369999999999997</v>
      </c>
      <c r="M21" s="39">
        <f t="shared" si="3"/>
        <v>23.425000000000001</v>
      </c>
      <c r="O21" s="32" t="s">
        <v>46</v>
      </c>
      <c r="P21" s="28" t="s">
        <v>38</v>
      </c>
      <c r="Q21" s="41">
        <v>75.73</v>
      </c>
    </row>
    <row r="22" spans="1:17">
      <c r="A22" s="32" t="s">
        <v>47</v>
      </c>
      <c r="B22" s="28" t="s">
        <v>38</v>
      </c>
      <c r="C22" s="39">
        <v>105.2</v>
      </c>
      <c r="D22" s="39">
        <v>98.62</v>
      </c>
      <c r="E22" s="39">
        <v>90.8</v>
      </c>
      <c r="F22" s="39">
        <v>87.31</v>
      </c>
      <c r="G22" s="39">
        <v>78.66</v>
      </c>
      <c r="H22" s="39">
        <v>71.55</v>
      </c>
      <c r="I22" s="39">
        <v>76.099999999999994</v>
      </c>
      <c r="J22" s="39">
        <v>84.57</v>
      </c>
      <c r="K22" s="39">
        <v>104.9</v>
      </c>
      <c r="L22" s="39">
        <v>132.5</v>
      </c>
      <c r="M22" s="39">
        <v>104.1</v>
      </c>
      <c r="O22" s="26"/>
      <c r="P22" s="28" t="s">
        <v>39</v>
      </c>
      <c r="Q22" s="41">
        <v>3.9239999999999999</v>
      </c>
    </row>
    <row r="23" spans="1:17">
      <c r="A23" s="26"/>
      <c r="B23" s="28" t="s">
        <v>39</v>
      </c>
      <c r="C23" s="40">
        <v>7149</v>
      </c>
      <c r="D23" s="39">
        <v>6.3040000000000003</v>
      </c>
      <c r="E23" s="39">
        <v>4.99</v>
      </c>
      <c r="F23" s="39">
        <v>4.66</v>
      </c>
      <c r="G23" s="39">
        <v>3.5419999999999998</v>
      </c>
      <c r="H23" s="39">
        <v>2.9790000000000001</v>
      </c>
      <c r="I23" s="39">
        <v>3.42</v>
      </c>
      <c r="J23" s="39">
        <v>4.2939999999999996</v>
      </c>
      <c r="K23" s="39">
        <v>5.59</v>
      </c>
      <c r="L23" s="39">
        <v>9.2260000000000009</v>
      </c>
      <c r="M23" s="39">
        <v>7.0229999999999997</v>
      </c>
      <c r="O23" s="26"/>
      <c r="P23" s="28" t="s">
        <v>40</v>
      </c>
      <c r="Q23" s="41">
        <v>23.11</v>
      </c>
    </row>
    <row r="24" spans="1:17">
      <c r="A24" s="26"/>
      <c r="B24" s="28" t="s">
        <v>40</v>
      </c>
      <c r="C24" s="39">
        <v>22.53</v>
      </c>
      <c r="D24" s="39">
        <v>25.3</v>
      </c>
      <c r="E24" s="39">
        <v>27.73</v>
      </c>
      <c r="F24" s="39">
        <v>19.670000000000002</v>
      </c>
      <c r="G24" s="39">
        <v>18.46</v>
      </c>
      <c r="H24" s="39">
        <v>20.2</v>
      </c>
      <c r="I24" s="39">
        <v>19.78</v>
      </c>
      <c r="J24" s="39">
        <v>23.76</v>
      </c>
      <c r="K24" s="39">
        <v>21.85</v>
      </c>
      <c r="L24" s="39">
        <v>24.9</v>
      </c>
      <c r="M24" s="39">
        <v>24.55</v>
      </c>
      <c r="O24" s="26"/>
      <c r="P24" s="28" t="s">
        <v>41</v>
      </c>
      <c r="Q24" s="41">
        <v>18.38</v>
      </c>
    </row>
    <row r="25" spans="1:17">
      <c r="A25" s="26"/>
      <c r="B25" s="28" t="s">
        <v>41</v>
      </c>
      <c r="C25" s="39">
        <v>33.89</v>
      </c>
      <c r="D25" s="39">
        <v>29.5</v>
      </c>
      <c r="E25" s="39">
        <v>20.74</v>
      </c>
      <c r="F25" s="39">
        <v>22.22</v>
      </c>
      <c r="G25" s="39">
        <v>15.45</v>
      </c>
      <c r="H25" s="39">
        <v>17.32</v>
      </c>
      <c r="I25" s="39">
        <v>19.37</v>
      </c>
      <c r="J25" s="39">
        <v>20.77</v>
      </c>
      <c r="K25" s="39">
        <v>22.56</v>
      </c>
      <c r="L25" s="39">
        <v>30.71</v>
      </c>
      <c r="M25" s="39">
        <v>28.41</v>
      </c>
      <c r="O25" s="26"/>
      <c r="P25" s="28" t="s">
        <v>42</v>
      </c>
      <c r="Q25" s="41">
        <f>AVERAGE(Q23:Q24)</f>
        <v>20.744999999999997</v>
      </c>
    </row>
    <row r="26" spans="1:17">
      <c r="A26" s="26"/>
      <c r="B26" s="28" t="s">
        <v>42</v>
      </c>
      <c r="C26" s="39">
        <f t="shared" ref="C26:M26" si="4">AVERAGE(C24:C25)</f>
        <v>28.21</v>
      </c>
      <c r="D26" s="39">
        <f t="shared" si="4"/>
        <v>27.4</v>
      </c>
      <c r="E26" s="39">
        <f t="shared" si="4"/>
        <v>24.234999999999999</v>
      </c>
      <c r="F26" s="39">
        <f t="shared" si="4"/>
        <v>20.945</v>
      </c>
      <c r="G26" s="39">
        <f t="shared" si="4"/>
        <v>16.954999999999998</v>
      </c>
      <c r="H26" s="39">
        <f t="shared" si="4"/>
        <v>18.759999999999998</v>
      </c>
      <c r="I26" s="39">
        <f t="shared" si="4"/>
        <v>19.575000000000003</v>
      </c>
      <c r="J26" s="39">
        <f t="shared" si="4"/>
        <v>22.265000000000001</v>
      </c>
      <c r="K26" s="39">
        <f t="shared" si="4"/>
        <v>22.204999999999998</v>
      </c>
      <c r="L26" s="39">
        <f t="shared" si="4"/>
        <v>27.805</v>
      </c>
      <c r="M26" s="39">
        <f t="shared" si="4"/>
        <v>26.48</v>
      </c>
      <c r="O26" s="36" t="s">
        <v>47</v>
      </c>
      <c r="P26" s="28" t="s">
        <v>38</v>
      </c>
      <c r="Q26" s="41">
        <v>87.06</v>
      </c>
    </row>
    <row r="27" spans="1:17">
      <c r="A27" s="33" t="s">
        <v>48</v>
      </c>
      <c r="B27" s="26"/>
      <c r="C27" s="39">
        <v>115.68600000000001</v>
      </c>
      <c r="D27" s="39">
        <v>115.874</v>
      </c>
      <c r="E27" s="39">
        <v>101.33</v>
      </c>
      <c r="F27" s="39">
        <v>127.761</v>
      </c>
      <c r="G27" s="39">
        <v>98.638300000000001</v>
      </c>
      <c r="H27" s="39">
        <v>106.15300000000001</v>
      </c>
      <c r="I27" s="39">
        <v>135.62799999999999</v>
      </c>
      <c r="J27" s="39">
        <v>140.58099999999999</v>
      </c>
      <c r="K27" s="39">
        <v>140.756</v>
      </c>
      <c r="L27" s="39">
        <v>113.60899999999999</v>
      </c>
      <c r="M27" s="39">
        <v>137.369</v>
      </c>
      <c r="O27" s="26"/>
      <c r="P27" s="28" t="s">
        <v>39</v>
      </c>
      <c r="Q27" s="41">
        <v>4.2809999999999997</v>
      </c>
    </row>
    <row r="28" spans="1:17">
      <c r="A28" s="26"/>
      <c r="B28" s="26"/>
      <c r="C28" s="39">
        <v>139.70699999999999</v>
      </c>
      <c r="D28" s="39">
        <v>142.63999999999999</v>
      </c>
      <c r="E28" s="39">
        <v>137.965</v>
      </c>
      <c r="F28" s="39">
        <v>127.761</v>
      </c>
      <c r="G28" s="39">
        <v>127.252</v>
      </c>
      <c r="H28" s="39">
        <v>131.66300000000001</v>
      </c>
      <c r="I28" s="39">
        <v>136.19800000000001</v>
      </c>
      <c r="J28" s="39">
        <v>141.04599999999999</v>
      </c>
      <c r="K28" s="39">
        <v>143.148</v>
      </c>
      <c r="L28" s="39">
        <v>161.05699999999999</v>
      </c>
      <c r="M28" s="39">
        <v>143.37799999999999</v>
      </c>
      <c r="O28" s="26"/>
      <c r="P28" s="28" t="s">
        <v>40</v>
      </c>
      <c r="Q28" s="41">
        <v>15.66</v>
      </c>
    </row>
    <row r="29" spans="1:17">
      <c r="A29" s="26"/>
      <c r="B29" s="26"/>
      <c r="C29" s="39">
        <v>84.210099999999997</v>
      </c>
      <c r="D29" s="39">
        <v>85.095799999999997</v>
      </c>
      <c r="E29" s="39">
        <v>60.168199999999999</v>
      </c>
      <c r="F29" s="39">
        <v>43.703400000000002</v>
      </c>
      <c r="G29" s="39">
        <v>37.138399999999997</v>
      </c>
      <c r="H29" s="39">
        <v>35.044199999999996</v>
      </c>
      <c r="I29" s="39">
        <v>37.4133</v>
      </c>
      <c r="J29" s="39">
        <v>44.328800000000001</v>
      </c>
      <c r="K29" s="39">
        <v>63.209200000000003</v>
      </c>
      <c r="L29" s="39">
        <v>92.363299999999995</v>
      </c>
      <c r="M29" s="39">
        <v>87.1203</v>
      </c>
      <c r="O29" s="26"/>
      <c r="P29" s="28" t="s">
        <v>41</v>
      </c>
      <c r="Q29" s="41">
        <v>27.87</v>
      </c>
    </row>
    <row r="30" spans="1:17">
      <c r="O30"/>
      <c r="P30" s="28" t="s">
        <v>42</v>
      </c>
      <c r="Q30" s="41">
        <f>AVERAGE(Q28:Q29)</f>
        <v>21.765000000000001</v>
      </c>
    </row>
    <row r="31" spans="1:17">
      <c r="O31" s="37" t="s">
        <v>52</v>
      </c>
      <c r="P31" s="41">
        <v>41.870399999999997</v>
      </c>
      <c r="Q31"/>
    </row>
    <row r="32" spans="1:17">
      <c r="O32"/>
      <c r="P32"/>
      <c r="Q32"/>
    </row>
    <row r="33" spans="17:17">
      <c r="Q33"/>
    </row>
  </sheetData>
  <phoneticPr fontId="2" type="noConversion"/>
  <pageMargins left="0.7" right="0.7" top="0.78740157499999996" bottom="0.78740157499999996" header="0.3" footer="0.3"/>
  <ignoredErrors>
    <ignoredError sqref="C6:M6 C11:M11 C16:M26 Q30 Q7:Q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1B1E-2610-D245-95EA-B572191CCEF4}">
  <dimension ref="A1:M24"/>
  <sheetViews>
    <sheetView workbookViewId="0"/>
  </sheetViews>
  <sheetFormatPr baseColWidth="10" defaultRowHeight="15"/>
  <cols>
    <col min="1" max="1" width="38.5" customWidth="1"/>
    <col min="2" max="2" width="34.5" customWidth="1"/>
  </cols>
  <sheetData>
    <row r="1" spans="1:13" s="1" customFormat="1">
      <c r="A1" s="3" t="s">
        <v>53</v>
      </c>
      <c r="B1" s="3"/>
      <c r="C1" s="4">
        <v>0</v>
      </c>
      <c r="D1" s="5">
        <v>0.1</v>
      </c>
      <c r="E1" s="6">
        <v>0.2</v>
      </c>
      <c r="F1" s="7">
        <v>0.3</v>
      </c>
      <c r="G1" s="8">
        <v>0.4</v>
      </c>
      <c r="H1" s="9">
        <v>0.5</v>
      </c>
      <c r="I1" s="10">
        <v>0.6</v>
      </c>
      <c r="J1" s="11">
        <v>0.7</v>
      </c>
      <c r="K1" s="12">
        <v>0.8</v>
      </c>
      <c r="L1" s="13">
        <v>0.9</v>
      </c>
      <c r="M1" s="25" t="s">
        <v>36</v>
      </c>
    </row>
    <row r="2" spans="1:13" s="1" customFormat="1" ht="17">
      <c r="A2" s="42" t="s">
        <v>7</v>
      </c>
      <c r="B2" s="2" t="s">
        <v>2</v>
      </c>
      <c r="C2" s="15">
        <v>5.75</v>
      </c>
      <c r="D2" s="16">
        <v>5.04</v>
      </c>
      <c r="E2" s="17">
        <v>5.0599999999999996</v>
      </c>
      <c r="F2" s="18">
        <v>5.21</v>
      </c>
      <c r="G2" s="19">
        <v>3.72</v>
      </c>
      <c r="H2" s="20">
        <v>3.64</v>
      </c>
      <c r="I2" s="21">
        <v>3.1</v>
      </c>
      <c r="J2" s="22">
        <v>2.83</v>
      </c>
      <c r="K2" s="23">
        <v>3.4</v>
      </c>
      <c r="L2" s="24">
        <v>5.17</v>
      </c>
      <c r="M2" s="25" t="s">
        <v>13</v>
      </c>
    </row>
    <row r="3" spans="1:13" s="1" customFormat="1">
      <c r="A3" s="42"/>
      <c r="B3" s="2" t="s">
        <v>3</v>
      </c>
      <c r="C3" s="15">
        <v>87.39</v>
      </c>
      <c r="D3" s="16">
        <v>85.02</v>
      </c>
      <c r="E3" s="17">
        <v>92.43</v>
      </c>
      <c r="F3" s="18">
        <v>85.5</v>
      </c>
      <c r="G3" s="19">
        <v>69.45</v>
      </c>
      <c r="H3" s="20">
        <v>69.650000000000006</v>
      </c>
      <c r="I3" s="21">
        <v>68.680000000000007</v>
      </c>
      <c r="J3" s="22">
        <v>65.13</v>
      </c>
      <c r="K3" s="23">
        <v>67.430000000000007</v>
      </c>
      <c r="L3" s="24">
        <v>89.8</v>
      </c>
      <c r="M3" s="25" t="s">
        <v>14</v>
      </c>
    </row>
    <row r="4" spans="1:13" s="1" customFormat="1">
      <c r="A4" s="42"/>
      <c r="B4" s="2" t="s">
        <v>4</v>
      </c>
      <c r="C4" s="15">
        <v>30.45</v>
      </c>
      <c r="D4" s="16">
        <v>29.85</v>
      </c>
      <c r="E4" s="17">
        <v>33.53</v>
      </c>
      <c r="F4" s="18">
        <v>20.18</v>
      </c>
      <c r="G4" s="19">
        <v>23.11</v>
      </c>
      <c r="H4" s="20">
        <v>19.239999999999998</v>
      </c>
      <c r="I4" s="21">
        <v>15.93</v>
      </c>
      <c r="J4" s="22">
        <v>15.32</v>
      </c>
      <c r="K4" s="23">
        <v>17.190000000000001</v>
      </c>
      <c r="L4" s="24">
        <v>17.670000000000002</v>
      </c>
      <c r="M4" s="25" t="s">
        <v>15</v>
      </c>
    </row>
    <row r="5" spans="1:13" s="1" customFormat="1">
      <c r="A5" s="42"/>
      <c r="B5" s="2" t="s">
        <v>5</v>
      </c>
      <c r="C5" s="15">
        <v>23.92</v>
      </c>
      <c r="D5" s="16">
        <v>21.34</v>
      </c>
      <c r="E5" s="17">
        <v>21.19</v>
      </c>
      <c r="F5" s="18">
        <v>30.58</v>
      </c>
      <c r="G5" s="19">
        <v>20.49</v>
      </c>
      <c r="H5" s="20">
        <v>23.73</v>
      </c>
      <c r="I5" s="21">
        <v>22.47</v>
      </c>
      <c r="J5" s="22">
        <v>20.69</v>
      </c>
      <c r="K5" s="23">
        <v>24.04</v>
      </c>
      <c r="L5" s="24">
        <v>30.46</v>
      </c>
      <c r="M5" s="25" t="s">
        <v>16</v>
      </c>
    </row>
    <row r="6" spans="1:13" s="1" customFormat="1" ht="17">
      <c r="A6" s="43" t="s">
        <v>8</v>
      </c>
      <c r="B6" s="2" t="s">
        <v>2</v>
      </c>
      <c r="C6" s="15">
        <v>4.4400000000000004</v>
      </c>
      <c r="D6" s="16">
        <v>3.99</v>
      </c>
      <c r="E6" s="17">
        <v>3.97</v>
      </c>
      <c r="F6" s="18">
        <v>3.45</v>
      </c>
      <c r="G6" s="19">
        <v>3.52</v>
      </c>
      <c r="H6" s="20">
        <v>3.2</v>
      </c>
      <c r="I6" s="21">
        <v>2.92</v>
      </c>
      <c r="J6" s="22">
        <v>2.98</v>
      </c>
      <c r="K6" s="23">
        <v>3.55</v>
      </c>
      <c r="L6" s="24">
        <v>3.44</v>
      </c>
      <c r="M6" s="25" t="s">
        <v>17</v>
      </c>
    </row>
    <row r="7" spans="1:13" s="1" customFormat="1">
      <c r="A7" s="43"/>
      <c r="B7" s="2" t="s">
        <v>3</v>
      </c>
      <c r="C7" s="15">
        <v>76.53</v>
      </c>
      <c r="D7" s="16">
        <v>73.599999999999994</v>
      </c>
      <c r="E7" s="17">
        <v>72.06</v>
      </c>
      <c r="F7" s="18">
        <v>67.73</v>
      </c>
      <c r="G7" s="19">
        <v>67.69</v>
      </c>
      <c r="H7" s="20">
        <v>65.39</v>
      </c>
      <c r="I7" s="21">
        <v>63.1</v>
      </c>
      <c r="J7" s="22">
        <v>63.42</v>
      </c>
      <c r="K7" s="23">
        <v>68.739999999999995</v>
      </c>
      <c r="L7" s="24">
        <v>68.88</v>
      </c>
      <c r="M7" s="25" t="s">
        <v>18</v>
      </c>
    </row>
    <row r="8" spans="1:13" s="1" customFormat="1">
      <c r="A8" s="43"/>
      <c r="B8" s="2" t="s">
        <v>4</v>
      </c>
      <c r="C8" s="15">
        <v>26.41</v>
      </c>
      <c r="D8" s="16">
        <v>26.05</v>
      </c>
      <c r="E8" s="17">
        <v>24.45</v>
      </c>
      <c r="F8" s="18">
        <v>22.59</v>
      </c>
      <c r="G8" s="19">
        <v>22.81</v>
      </c>
      <c r="H8" s="20">
        <v>16.98</v>
      </c>
      <c r="I8" s="21">
        <v>16.72</v>
      </c>
      <c r="J8" s="22">
        <v>22.59</v>
      </c>
      <c r="K8" s="23">
        <v>23.2</v>
      </c>
      <c r="L8" s="24">
        <v>23.98</v>
      </c>
      <c r="M8" s="25" t="s">
        <v>19</v>
      </c>
    </row>
    <row r="9" spans="1:13" s="1" customFormat="1">
      <c r="A9" s="43"/>
      <c r="B9" s="2" t="s">
        <v>5</v>
      </c>
      <c r="C9" s="15">
        <v>22.8</v>
      </c>
      <c r="D9" s="16">
        <v>21.7</v>
      </c>
      <c r="E9" s="17">
        <v>20.38</v>
      </c>
      <c r="F9" s="18">
        <v>19.97</v>
      </c>
      <c r="G9" s="19">
        <v>19.91</v>
      </c>
      <c r="H9" s="20">
        <v>22.34</v>
      </c>
      <c r="I9" s="21">
        <v>22.13</v>
      </c>
      <c r="J9" s="22">
        <v>16.82</v>
      </c>
      <c r="K9" s="23">
        <v>19.72</v>
      </c>
      <c r="L9" s="24">
        <v>18.399999999999999</v>
      </c>
      <c r="M9" s="25" t="s">
        <v>20</v>
      </c>
    </row>
    <row r="10" spans="1:13" s="1" customFormat="1" ht="17">
      <c r="A10" s="44" t="s">
        <v>0</v>
      </c>
      <c r="B10" s="2" t="s">
        <v>2</v>
      </c>
      <c r="C10" s="15">
        <v>4.3899999999999997</v>
      </c>
      <c r="D10" s="16">
        <v>4.2</v>
      </c>
      <c r="E10" s="17">
        <v>5.13</v>
      </c>
      <c r="F10" s="18">
        <v>5.47</v>
      </c>
      <c r="G10" s="19">
        <v>5.43</v>
      </c>
      <c r="H10" s="20">
        <v>4.8600000000000003</v>
      </c>
      <c r="I10" s="21">
        <v>5.33</v>
      </c>
      <c r="J10" s="22">
        <v>4.5999999999999996</v>
      </c>
      <c r="K10" s="23">
        <v>5.23</v>
      </c>
      <c r="L10" s="24">
        <v>4.5199999999999996</v>
      </c>
      <c r="M10" s="25" t="s">
        <v>21</v>
      </c>
    </row>
    <row r="11" spans="1:13" s="1" customFormat="1">
      <c r="A11" s="44"/>
      <c r="B11" s="2" t="s">
        <v>3</v>
      </c>
      <c r="C11" s="15">
        <v>78.680000000000007</v>
      </c>
      <c r="D11" s="16">
        <v>76.569999999999993</v>
      </c>
      <c r="E11" s="17">
        <v>88.18</v>
      </c>
      <c r="F11" s="18">
        <v>87.99</v>
      </c>
      <c r="G11" s="19">
        <v>88.21</v>
      </c>
      <c r="H11" s="20">
        <v>82.79</v>
      </c>
      <c r="I11" s="21">
        <v>91.73</v>
      </c>
      <c r="J11" s="22">
        <v>81.540000000000006</v>
      </c>
      <c r="K11" s="23">
        <v>86.03</v>
      </c>
      <c r="L11" s="24">
        <v>82.95</v>
      </c>
      <c r="M11" s="25" t="s">
        <v>22</v>
      </c>
    </row>
    <row r="12" spans="1:13" s="1" customFormat="1">
      <c r="A12" s="44"/>
      <c r="B12" s="2" t="s">
        <v>4</v>
      </c>
      <c r="C12" s="15">
        <v>21.52</v>
      </c>
      <c r="D12" s="16">
        <v>23.43</v>
      </c>
      <c r="E12" s="17">
        <v>23.8</v>
      </c>
      <c r="F12" s="18">
        <v>25.75</v>
      </c>
      <c r="G12" s="19">
        <v>25.47</v>
      </c>
      <c r="H12" s="20">
        <v>25.33</v>
      </c>
      <c r="I12" s="21">
        <v>23.85</v>
      </c>
      <c r="J12" s="22">
        <v>23.35</v>
      </c>
      <c r="K12" s="23">
        <v>27.12</v>
      </c>
      <c r="L12" s="24">
        <v>21.83</v>
      </c>
      <c r="M12" s="25" t="s">
        <v>23</v>
      </c>
    </row>
    <row r="13" spans="1:13" s="1" customFormat="1">
      <c r="A13" s="44"/>
      <c r="B13" s="2" t="s">
        <v>5</v>
      </c>
      <c r="C13" s="15">
        <v>24.83</v>
      </c>
      <c r="D13" s="16">
        <v>23.52</v>
      </c>
      <c r="E13" s="17">
        <v>25.73</v>
      </c>
      <c r="F13" s="18">
        <v>26.19</v>
      </c>
      <c r="G13" s="19">
        <v>27.17</v>
      </c>
      <c r="H13" s="20">
        <v>24.3</v>
      </c>
      <c r="I13" s="21">
        <v>25.17</v>
      </c>
      <c r="J13" s="22">
        <v>24.31</v>
      </c>
      <c r="K13" s="23">
        <v>24.05</v>
      </c>
      <c r="L13" s="24">
        <v>24.66</v>
      </c>
      <c r="M13" s="25" t="s">
        <v>24</v>
      </c>
    </row>
    <row r="14" spans="1:13" s="1" customFormat="1">
      <c r="A14" s="44"/>
      <c r="B14" s="2" t="s">
        <v>6</v>
      </c>
      <c r="C14" s="15">
        <v>24.38</v>
      </c>
      <c r="D14" s="16">
        <v>22.62</v>
      </c>
      <c r="E14" s="17">
        <v>25.41</v>
      </c>
      <c r="F14" s="18">
        <v>26.01</v>
      </c>
      <c r="G14" s="19">
        <v>25.31</v>
      </c>
      <c r="H14" s="20">
        <v>25.45</v>
      </c>
      <c r="I14" s="21">
        <v>26.5</v>
      </c>
      <c r="J14" s="22">
        <v>24.48</v>
      </c>
      <c r="K14" s="23">
        <v>25.41</v>
      </c>
      <c r="L14" s="24">
        <v>25.54</v>
      </c>
      <c r="M14" s="25" t="s">
        <v>25</v>
      </c>
    </row>
    <row r="15" spans="1:13" s="1" customFormat="1">
      <c r="A15" s="14"/>
      <c r="B15" s="2" t="s">
        <v>9</v>
      </c>
      <c r="C15" s="15">
        <v>6.0389999999999997</v>
      </c>
      <c r="D15" s="16">
        <v>6.274</v>
      </c>
      <c r="E15" s="17">
        <v>5.0890000000000004</v>
      </c>
      <c r="F15" s="18">
        <v>7.1520000000000001</v>
      </c>
      <c r="G15" s="19">
        <v>3.7509999999999999</v>
      </c>
      <c r="H15" s="20">
        <v>6.1239999999999997</v>
      </c>
      <c r="I15" s="21">
        <v>7.3230000000000004</v>
      </c>
      <c r="J15" s="22">
        <v>5.2089999999999996</v>
      </c>
      <c r="K15" s="23">
        <v>6.7560000000000002</v>
      </c>
      <c r="L15" s="24">
        <v>3.2519999999999998</v>
      </c>
      <c r="M15" s="25" t="s">
        <v>26</v>
      </c>
    </row>
    <row r="16" spans="1:13" s="1" customFormat="1">
      <c r="A16" s="14"/>
      <c r="B16" s="2" t="s">
        <v>10</v>
      </c>
      <c r="C16" s="15">
        <v>5.7359999999999998</v>
      </c>
      <c r="D16" s="16">
        <v>7.6680000000000001</v>
      </c>
      <c r="E16" s="17">
        <v>6.1879999999999997</v>
      </c>
      <c r="F16" s="18">
        <v>5.8170000000000002</v>
      </c>
      <c r="G16" s="19">
        <v>6.8310000000000004</v>
      </c>
      <c r="H16" s="20">
        <v>6.0419999999999998</v>
      </c>
      <c r="I16" s="21">
        <v>7.9420000000000002</v>
      </c>
      <c r="J16" s="22">
        <v>7.2229999999999999</v>
      </c>
      <c r="K16" s="23">
        <v>8.2899999999999991</v>
      </c>
      <c r="L16" s="24">
        <v>6.444</v>
      </c>
      <c r="M16" s="25" t="s">
        <v>27</v>
      </c>
    </row>
    <row r="17" spans="1:13" s="1" customFormat="1" ht="17">
      <c r="A17" s="45" t="s">
        <v>1</v>
      </c>
      <c r="B17" s="2" t="s">
        <v>2</v>
      </c>
      <c r="C17" s="15">
        <v>3.52</v>
      </c>
      <c r="D17" s="16">
        <v>2.48</v>
      </c>
      <c r="E17" s="17">
        <v>3.87</v>
      </c>
      <c r="F17" s="18">
        <v>3.89</v>
      </c>
      <c r="G17" s="19">
        <v>3.97</v>
      </c>
      <c r="H17" s="20">
        <v>3.61</v>
      </c>
      <c r="I17" s="21">
        <v>3.57</v>
      </c>
      <c r="J17" s="22">
        <v>3.43</v>
      </c>
      <c r="K17" s="23">
        <v>3.36</v>
      </c>
      <c r="L17" s="24">
        <v>3.16</v>
      </c>
      <c r="M17" s="25" t="s">
        <v>28</v>
      </c>
    </row>
    <row r="18" spans="1:13" s="1" customFormat="1">
      <c r="A18" s="45"/>
      <c r="B18" s="2" t="s">
        <v>3</v>
      </c>
      <c r="C18" s="15">
        <v>67.16</v>
      </c>
      <c r="D18" s="16">
        <v>56.72</v>
      </c>
      <c r="E18" s="17">
        <v>70.69</v>
      </c>
      <c r="F18" s="18">
        <v>70.099999999999994</v>
      </c>
      <c r="G18" s="19">
        <v>71.069999999999993</v>
      </c>
      <c r="H18" s="20">
        <v>67.66</v>
      </c>
      <c r="I18" s="21">
        <v>67.540000000000006</v>
      </c>
      <c r="J18" s="22">
        <v>66.02</v>
      </c>
      <c r="K18" s="23">
        <v>65.89</v>
      </c>
      <c r="L18" s="24">
        <v>65.38</v>
      </c>
      <c r="M18" s="25" t="s">
        <v>29</v>
      </c>
    </row>
    <row r="19" spans="1:13" s="1" customFormat="1">
      <c r="A19" s="45"/>
      <c r="B19" s="2" t="s">
        <v>4</v>
      </c>
      <c r="C19" s="15">
        <v>21.99</v>
      </c>
      <c r="D19" s="16">
        <v>19.100000000000001</v>
      </c>
      <c r="E19" s="17">
        <v>21.25</v>
      </c>
      <c r="F19" s="18">
        <v>22.23</v>
      </c>
      <c r="G19" s="19">
        <v>23.17</v>
      </c>
      <c r="H19" s="20">
        <v>21.71</v>
      </c>
      <c r="I19" s="21">
        <v>20.23</v>
      </c>
      <c r="J19" s="22">
        <v>20.53</v>
      </c>
      <c r="K19" s="23">
        <v>21.2</v>
      </c>
      <c r="L19" s="24">
        <v>20.350000000000001</v>
      </c>
      <c r="M19" s="25" t="s">
        <v>30</v>
      </c>
    </row>
    <row r="20" spans="1:13" s="1" customFormat="1">
      <c r="A20" s="45"/>
      <c r="B20" s="2" t="s">
        <v>5</v>
      </c>
      <c r="C20" s="15">
        <v>20.079999999999998</v>
      </c>
      <c r="D20" s="16">
        <v>16.5</v>
      </c>
      <c r="E20" s="17">
        <v>21.07</v>
      </c>
      <c r="F20" s="18">
        <v>21.85</v>
      </c>
      <c r="G20" s="19">
        <v>21.47</v>
      </c>
      <c r="H20" s="20">
        <v>21.04</v>
      </c>
      <c r="I20" s="21">
        <v>21.72</v>
      </c>
      <c r="J20" s="22">
        <v>19.739999999999998</v>
      </c>
      <c r="K20" s="23">
        <v>20.440000000000001</v>
      </c>
      <c r="L20" s="24">
        <v>19.55</v>
      </c>
      <c r="M20" s="25" t="s">
        <v>31</v>
      </c>
    </row>
    <row r="21" spans="1:13" s="1" customFormat="1" ht="17">
      <c r="A21" s="46" t="s">
        <v>11</v>
      </c>
      <c r="B21" s="2" t="s">
        <v>2</v>
      </c>
      <c r="C21" s="15">
        <v>4.6100000000000003</v>
      </c>
      <c r="D21" s="16">
        <v>4.1100000000000003</v>
      </c>
      <c r="E21" s="17">
        <v>4.24</v>
      </c>
      <c r="F21" s="18">
        <v>4.6500000000000004</v>
      </c>
      <c r="G21" s="19">
        <v>4.25</v>
      </c>
      <c r="H21" s="20">
        <v>4.17</v>
      </c>
      <c r="I21" s="21">
        <v>4.13</v>
      </c>
      <c r="J21" s="22">
        <v>3.98</v>
      </c>
      <c r="K21" s="23">
        <v>3.95</v>
      </c>
      <c r="L21" s="24">
        <v>3.47</v>
      </c>
      <c r="M21" s="25" t="s">
        <v>32</v>
      </c>
    </row>
    <row r="22" spans="1:13" s="1" customFormat="1">
      <c r="A22" s="46"/>
      <c r="B22" s="2" t="s">
        <v>3</v>
      </c>
      <c r="C22" s="15">
        <v>78.239999999999995</v>
      </c>
      <c r="D22" s="16">
        <v>73.7</v>
      </c>
      <c r="E22" s="17">
        <v>73.739999999999995</v>
      </c>
      <c r="F22" s="18">
        <v>76.97</v>
      </c>
      <c r="G22" s="19">
        <v>73.38</v>
      </c>
      <c r="H22" s="20">
        <v>72.86</v>
      </c>
      <c r="I22" s="21">
        <v>72.260000000000005</v>
      </c>
      <c r="J22" s="22">
        <v>70.989999999999995</v>
      </c>
      <c r="K22" s="23">
        <v>71.010000000000005</v>
      </c>
      <c r="L22" s="24">
        <v>66.52</v>
      </c>
      <c r="M22" s="25" t="s">
        <v>33</v>
      </c>
    </row>
    <row r="23" spans="1:13" s="1" customFormat="1">
      <c r="A23" s="46"/>
      <c r="B23" s="2" t="s">
        <v>4</v>
      </c>
      <c r="C23" s="15">
        <v>28.09</v>
      </c>
      <c r="D23" s="16">
        <v>24.34</v>
      </c>
      <c r="E23" s="17">
        <v>23.65</v>
      </c>
      <c r="F23" s="18">
        <v>24.55</v>
      </c>
      <c r="G23" s="19">
        <v>24.35</v>
      </c>
      <c r="H23" s="20">
        <v>24.17</v>
      </c>
      <c r="I23" s="21">
        <v>23.1</v>
      </c>
      <c r="J23" s="22">
        <v>23.18</v>
      </c>
      <c r="K23" s="23">
        <v>23.08</v>
      </c>
      <c r="L23" s="24">
        <v>20.69</v>
      </c>
      <c r="M23" s="25" t="s">
        <v>34</v>
      </c>
    </row>
    <row r="24" spans="1:13" s="1" customFormat="1">
      <c r="A24" s="46"/>
      <c r="B24" s="2" t="s">
        <v>5</v>
      </c>
      <c r="C24" s="15">
        <v>20.41</v>
      </c>
      <c r="D24" s="16">
        <v>20.309999999999999</v>
      </c>
      <c r="E24" s="17">
        <v>21.78</v>
      </c>
      <c r="F24" s="18">
        <v>23.64</v>
      </c>
      <c r="G24" s="19">
        <v>22.67</v>
      </c>
      <c r="H24" s="20">
        <v>21.59</v>
      </c>
      <c r="I24" s="21">
        <v>22.75</v>
      </c>
      <c r="J24" s="22">
        <v>21.92</v>
      </c>
      <c r="K24" s="23">
        <v>20.440000000000001</v>
      </c>
      <c r="L24" s="24">
        <v>21.41</v>
      </c>
      <c r="M24" s="25" t="s">
        <v>35</v>
      </c>
    </row>
  </sheetData>
  <mergeCells count="5">
    <mergeCell ref="A2:A5"/>
    <mergeCell ref="A6:A9"/>
    <mergeCell ref="A10:A14"/>
    <mergeCell ref="A17:A20"/>
    <mergeCell ref="A21:A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Sheep J Pulmonary artery 4D</vt:lpstr>
      <vt:lpstr>Sheep J Aorta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2021-12-17T14:26:04Z</dcterms:modified>
</cp:coreProperties>
</file>