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4527"/>
  <workbookPr codeName="ThisWorkbook" defaultThemeVersion="124226"/>
  <mc:AlternateContent xmlns:mc="http://schemas.openxmlformats.org/markup-compatibility/2006">
    <mc:Choice Requires="x15">
      <x15ac:absPath xmlns:x15ac="http://schemas.microsoft.com/office/spreadsheetml/2010/11/ac" url="C:\Users\jmano\Desktop\Jove Pre-QC\PPR\63291R1\from authors\"/>
    </mc:Choice>
  </mc:AlternateContent>
  <xr:revisionPtr revIDLastSave="0" documentId="13_ncr:40009_{6321C907-74DA-49DB-BAD2-1B204F635175}" xr6:coauthVersionLast="47" xr6:coauthVersionMax="47" xr10:uidLastSave="{00000000-0000-0000-0000-000000000000}"/>
  <bookViews>
    <workbookView xWindow="-110" yWindow="-110" windowWidth="19420" windowHeight="10300"/>
  </bookViews>
  <sheets>
    <sheet name="Sheet1" sheetId="1" r:id="rId1"/>
    <sheet name="Sheet2" sheetId="2" r:id="rId2"/>
    <sheet name="Sheet3" sheetId="3" r:id="rId3"/>
    <sheet name="DV-IDENTITY-0" sheetId="4" state="veryHidden"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 i="4" l="1"/>
  <c r="B1" i="4"/>
  <c r="C1" i="4"/>
  <c r="D1" i="4"/>
  <c r="E1" i="4"/>
  <c r="F1" i="4"/>
  <c r="G1" i="4"/>
  <c r="H1" i="4"/>
  <c r="I1" i="4"/>
  <c r="J1" i="4"/>
  <c r="K1" i="4"/>
  <c r="L1" i="4"/>
  <c r="M1" i="4"/>
  <c r="N1" i="4"/>
  <c r="O1" i="4"/>
</calcChain>
</file>

<file path=xl/sharedStrings.xml><?xml version="1.0" encoding="utf-8"?>
<sst xmlns="http://schemas.openxmlformats.org/spreadsheetml/2006/main" count="85" uniqueCount="76">
  <si>
    <t>Company</t>
  </si>
  <si>
    <t>Catalog Number</t>
  </si>
  <si>
    <t>AAAAAH384Q8=</t>
  </si>
  <si>
    <t>Comments/Description</t>
  </si>
  <si>
    <t>Name of Material/ Equipment</t>
  </si>
  <si>
    <t>TW100F-4</t>
  </si>
  <si>
    <t>World Precision Instruments</t>
  </si>
  <si>
    <t>Glass capillaries -Glass Thinw w/fil 1.0mm 4in</t>
  </si>
  <si>
    <t>P-1000</t>
  </si>
  <si>
    <t>P-1000, Next Generation Micropipette Puller</t>
  </si>
  <si>
    <t>Sutter Instruments</t>
  </si>
  <si>
    <t>ThermoFisher</t>
  </si>
  <si>
    <t>D3922</t>
  </si>
  <si>
    <t>SiR-Tubulin</t>
  </si>
  <si>
    <t>Cytosketon Inc</t>
  </si>
  <si>
    <t>CY-SC014</t>
  </si>
  <si>
    <t>Biotium</t>
  </si>
  <si>
    <t xml:space="preserve">Eppendorf </t>
  </si>
  <si>
    <t># 5242956.003</t>
  </si>
  <si>
    <t>Stains the ER/nuclear envelope</t>
  </si>
  <si>
    <t>Stains mitochondria</t>
  </si>
  <si>
    <t>Stains lipid droplets in far red</t>
  </si>
  <si>
    <t>Stains lipid droplets in green</t>
  </si>
  <si>
    <t>Stains lipid droplets in violet/blue</t>
  </si>
  <si>
    <t>Stains lysosomes in red</t>
  </si>
  <si>
    <t>Made by Spirochrome; Cytoskeleton Inc. is the North American distributor. Stains microtubules in far red</t>
  </si>
  <si>
    <t>Stains microtubules in violet/blue</t>
  </si>
  <si>
    <t>E34251</t>
  </si>
  <si>
    <t>L7528</t>
  </si>
  <si>
    <t>#70055</t>
  </si>
  <si>
    <t>#70064</t>
  </si>
  <si>
    <t>#70069</t>
  </si>
  <si>
    <t>abcepta</t>
  </si>
  <si>
    <t>SM1000a</t>
  </si>
  <si>
    <t>Glass slides -Double Frosted Microscope Slides precleaned</t>
  </si>
  <si>
    <t>FisherBrand</t>
  </si>
  <si>
    <t>Glass coverslip</t>
  </si>
  <si>
    <t>Sigma-Aldrich</t>
  </si>
  <si>
    <t>Double sided tape-Permanent Double-Sided Tape</t>
  </si>
  <si>
    <t>-</t>
  </si>
  <si>
    <t>Buy the appropriate refractive index for your objective lens</t>
  </si>
  <si>
    <t xml:space="preserve">W.A. Hammond Drierite Company </t>
  </si>
  <si>
    <t xml:space="preserve">Desiccant Beads –Desiccant-Anhydrous Indicating Drierite </t>
  </si>
  <si>
    <t>Eppendorf</t>
  </si>
  <si>
    <t>Leica</t>
  </si>
  <si>
    <t>12-550-343</t>
  </si>
  <si>
    <t>246654-1L</t>
  </si>
  <si>
    <t>Heptane
greener alternative
anhydrous, 99%</t>
  </si>
  <si>
    <t>Halocarbon oil 27</t>
  </si>
  <si>
    <t>Halocarbon oil 700</t>
  </si>
  <si>
    <t>Sold by many vendors</t>
  </si>
  <si>
    <t>Scotch (3M)</t>
  </si>
  <si>
    <t>H8773-100ML</t>
  </si>
  <si>
    <t>H8898-50ML</t>
  </si>
  <si>
    <t>Heptane is considered toxic by the USA's OSHA</t>
  </si>
  <si>
    <t>Femptotip II</t>
  </si>
  <si>
    <t>H129354N</t>
  </si>
  <si>
    <t>Ready to use</t>
  </si>
  <si>
    <t>Confocal microscope</t>
  </si>
  <si>
    <t>Sp5</t>
  </si>
  <si>
    <t>Many different types of confocal microscopes will work.</t>
  </si>
  <si>
    <t>Must be pulled</t>
  </si>
  <si>
    <t>The settings used are heat-470, pull-70, velocity-60, delay-90, pressure-200, ramp-479 at 1x1.  They refer to the intensity and length of the heating, the timing of pulling force and whether the force is applied linearly. Using these conditions, one capillary generates two usable needles with fine openings at the tip.</t>
  </si>
  <si>
    <t>Dissecting microscope SteREO DiscoveryV20 with transillumination base</t>
  </si>
  <si>
    <t>Zeiss</t>
  </si>
  <si>
    <t>4350030000000000</t>
  </si>
  <si>
    <t> 5178  NK</t>
  </si>
  <si>
    <t>TransferMan</t>
  </si>
  <si>
    <t>AUTODO</t>
  </si>
  <si>
    <t>BODIPY 493/503</t>
  </si>
  <si>
    <t>ER-Tracker Green (BODIPY FL Glibenclamide)</t>
  </si>
  <si>
    <t>LipidSpot 610</t>
  </si>
  <si>
    <t>LysoTracker Red</t>
  </si>
  <si>
    <t>MitoView 633</t>
  </si>
  <si>
    <t xml:space="preserve">Needle loading pipette tips - 20uL microloader tips </t>
  </si>
  <si>
    <t>ViaFluor 405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</si>
</sst>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theme="1"/>
      <name val="Calibri"/>
      <family val="2"/>
      <scheme val="minor"/>
    </font>
    <font>
      <sz val="12"/>
      <color theme="1"/>
      <name val="Calibri"/>
      <family val="2"/>
      <scheme val="minor"/>
    </font>
    <font>
      <b/>
      <sz val="12"/>
      <color theme="1"/>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12">
    <xf numFmtId="0" fontId="0" fillId="0" borderId="0" xfId="0"/>
    <xf numFmtId="0" fontId="1" fillId="0" borderId="0" xfId="0" applyFont="1" applyAlignment="1">
      <alignment wrapText="1"/>
    </xf>
    <xf numFmtId="0" fontId="2" fillId="0" borderId="0" xfId="0" applyFont="1" applyAlignment="1">
      <alignment horizontal="center" vertical="center" wrapText="1"/>
    </xf>
    <xf numFmtId="0" fontId="2" fillId="0" borderId="0" xfId="0" applyFont="1" applyAlignment="1">
      <alignment horizontal="center" vertical="center"/>
    </xf>
    <xf numFmtId="0" fontId="1" fillId="0" borderId="0" xfId="0" applyFont="1" applyAlignment="1"/>
    <xf numFmtId="0" fontId="1" fillId="0" borderId="0" xfId="0" applyFont="1" applyAlignment="1">
      <alignment horizontal="center" wrapText="1"/>
    </xf>
    <xf numFmtId="0" fontId="1" fillId="0" borderId="0" xfId="0" applyFont="1" applyFill="1" applyAlignment="1">
      <alignment wrapText="1"/>
    </xf>
    <xf numFmtId="0" fontId="1" fillId="0" borderId="0" xfId="0" applyFont="1" applyFill="1" applyAlignment="1">
      <alignment horizontal="center" wrapText="1"/>
    </xf>
    <xf numFmtId="49" fontId="1" fillId="0" borderId="0" xfId="0" applyNumberFormat="1" applyFont="1" applyFill="1" applyAlignment="1">
      <alignment horizontal="center" wrapText="1"/>
    </xf>
    <xf numFmtId="0" fontId="2" fillId="0" borderId="0" xfId="0" applyFont="1"/>
    <xf numFmtId="0" fontId="1" fillId="0" borderId="0" xfId="0" applyFont="1"/>
    <xf numFmtId="0" fontId="1" fillId="0" borderId="0" xfId="0" applyFont="1" applyFill="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customProperty" Target="../customProperty2.bin"/></Relationships>
</file>

<file path=xl/worksheets/_rels/sheet3.xml.rels><?xml version="1.0" encoding="UTF-8" standalone="yes"?>
<Relationships xmlns="http://schemas.openxmlformats.org/package/2006/relationships"><Relationship Id="rId1" Type="http://schemas.openxmlformats.org/officeDocument/2006/relationships/customProperty" Target="../customProperty3.bin"/></Relationships>
</file>

<file path=xl/worksheets/_rels/sheet4.xml.rels><?xml version="1.0" encoding="UTF-8" standalone="yes"?>
<Relationships xmlns="http://schemas.openxmlformats.org/package/2006/relationships"><Relationship Id="rId1" Type="http://schemas.openxmlformats.org/officeDocument/2006/relationships/customProperty" Target="../customProperty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D23"/>
  <sheetViews>
    <sheetView tabSelected="1" workbookViewId="0">
      <selection activeCell="I4" sqref="I4"/>
    </sheetView>
  </sheetViews>
  <sheetFormatPr defaultColWidth="8.81640625" defaultRowHeight="15.5" x14ac:dyDescent="0.35"/>
  <cols>
    <col min="1" max="1" width="30.81640625" style="1" bestFit="1" customWidth="1"/>
    <col min="2" max="2" width="17.453125" style="1" customWidth="1"/>
    <col min="3" max="3" width="19.81640625" style="5" customWidth="1"/>
    <col min="4" max="4" width="40.26953125" style="4" customWidth="1"/>
    <col min="5" max="16384" width="8.81640625" style="10"/>
  </cols>
  <sheetData>
    <row r="1" spans="1:4" s="9" customFormat="1" x14ac:dyDescent="0.35">
      <c r="A1" s="2" t="s">
        <v>4</v>
      </c>
      <c r="B1" s="2" t="s">
        <v>0</v>
      </c>
      <c r="C1" s="2" t="s">
        <v>1</v>
      </c>
      <c r="D1" s="3" t="s">
        <v>3</v>
      </c>
    </row>
    <row r="2" spans="1:4" x14ac:dyDescent="0.35">
      <c r="A2" s="1" t="s">
        <v>68</v>
      </c>
      <c r="B2" s="1" t="s">
        <v>32</v>
      </c>
      <c r="C2" s="5" t="s">
        <v>33</v>
      </c>
      <c r="D2" s="1" t="s">
        <v>23</v>
      </c>
    </row>
    <row r="3" spans="1:4" x14ac:dyDescent="0.35">
      <c r="A3" s="1" t="s">
        <v>69</v>
      </c>
      <c r="B3" s="1" t="s">
        <v>11</v>
      </c>
      <c r="C3" s="5" t="s">
        <v>12</v>
      </c>
      <c r="D3" s="1" t="s">
        <v>22</v>
      </c>
    </row>
    <row r="4" spans="1:4" ht="31" x14ac:dyDescent="0.35">
      <c r="A4" s="1" t="s">
        <v>42</v>
      </c>
      <c r="B4" s="1" t="s">
        <v>41</v>
      </c>
      <c r="C4" s="5">
        <v>21001</v>
      </c>
      <c r="D4" s="1"/>
    </row>
    <row r="5" spans="1:4" s="11" customFormat="1" ht="46.5" x14ac:dyDescent="0.35">
      <c r="A5" s="6" t="s">
        <v>63</v>
      </c>
      <c r="B5" s="6" t="s">
        <v>64</v>
      </c>
      <c r="C5" s="8" t="s">
        <v>65</v>
      </c>
      <c r="D5" s="6"/>
    </row>
    <row r="6" spans="1:4" ht="31" x14ac:dyDescent="0.35">
      <c r="A6" s="1" t="s">
        <v>38</v>
      </c>
      <c r="B6" s="1" t="s">
        <v>51</v>
      </c>
      <c r="C6" s="5" t="s">
        <v>39</v>
      </c>
      <c r="D6" s="1" t="s">
        <v>50</v>
      </c>
    </row>
    <row r="7" spans="1:4" ht="31" x14ac:dyDescent="0.35">
      <c r="A7" s="1" t="s">
        <v>70</v>
      </c>
      <c r="B7" s="1" t="s">
        <v>11</v>
      </c>
      <c r="C7" s="5" t="s">
        <v>27</v>
      </c>
      <c r="D7" s="1" t="s">
        <v>19</v>
      </c>
    </row>
    <row r="8" spans="1:4" x14ac:dyDescent="0.35">
      <c r="A8" s="1" t="s">
        <v>55</v>
      </c>
      <c r="B8" s="1" t="s">
        <v>43</v>
      </c>
      <c r="C8" s="5" t="s">
        <v>56</v>
      </c>
      <c r="D8" s="1" t="s">
        <v>57</v>
      </c>
    </row>
    <row r="9" spans="1:4" ht="31" x14ac:dyDescent="0.35">
      <c r="A9" s="1" t="s">
        <v>7</v>
      </c>
      <c r="B9" s="1" t="s">
        <v>6</v>
      </c>
      <c r="C9" s="5" t="s">
        <v>5</v>
      </c>
      <c r="D9" s="1" t="s">
        <v>61</v>
      </c>
    </row>
    <row r="10" spans="1:4" ht="31" x14ac:dyDescent="0.35">
      <c r="A10" s="1" t="s">
        <v>36</v>
      </c>
      <c r="B10" s="1" t="s">
        <v>39</v>
      </c>
      <c r="C10" s="5" t="s">
        <v>39</v>
      </c>
      <c r="D10" s="1" t="s">
        <v>40</v>
      </c>
    </row>
    <row r="11" spans="1:4" ht="31" x14ac:dyDescent="0.35">
      <c r="A11" s="1" t="s">
        <v>34</v>
      </c>
      <c r="B11" s="1" t="s">
        <v>35</v>
      </c>
      <c r="C11" s="5" t="s">
        <v>45</v>
      </c>
      <c r="D11" s="1"/>
    </row>
    <row r="12" spans="1:4" x14ac:dyDescent="0.35">
      <c r="A12" s="1" t="s">
        <v>48</v>
      </c>
      <c r="B12" s="1" t="s">
        <v>37</v>
      </c>
      <c r="C12" s="5" t="s">
        <v>52</v>
      </c>
      <c r="D12" s="1"/>
    </row>
    <row r="13" spans="1:4" x14ac:dyDescent="0.35">
      <c r="A13" s="1" t="s">
        <v>49</v>
      </c>
      <c r="B13" s="1" t="s">
        <v>37</v>
      </c>
      <c r="C13" s="5" t="s">
        <v>53</v>
      </c>
      <c r="D13" s="1"/>
    </row>
    <row r="14" spans="1:4" ht="46.5" x14ac:dyDescent="0.35">
      <c r="A14" s="1" t="s">
        <v>47</v>
      </c>
      <c r="B14" s="1" t="s">
        <v>37</v>
      </c>
      <c r="C14" s="5" t="s">
        <v>46</v>
      </c>
      <c r="D14" s="10" t="s">
        <v>54</v>
      </c>
    </row>
    <row r="15" spans="1:4" s="11" customFormat="1" ht="31" x14ac:dyDescent="0.35">
      <c r="A15" s="6" t="s">
        <v>58</v>
      </c>
      <c r="B15" s="6" t="s">
        <v>44</v>
      </c>
      <c r="C15" s="7" t="s">
        <v>59</v>
      </c>
      <c r="D15" s="6" t="s">
        <v>60</v>
      </c>
    </row>
    <row r="16" spans="1:4" x14ac:dyDescent="0.35">
      <c r="A16" s="1" t="s">
        <v>71</v>
      </c>
      <c r="B16" s="1" t="s">
        <v>16</v>
      </c>
      <c r="C16" s="5" t="s">
        <v>31</v>
      </c>
      <c r="D16" s="1" t="s">
        <v>21</v>
      </c>
    </row>
    <row r="17" spans="1:4" x14ac:dyDescent="0.35">
      <c r="A17" s="1" t="s">
        <v>72</v>
      </c>
      <c r="B17" s="1" t="s">
        <v>11</v>
      </c>
      <c r="C17" s="5" t="s">
        <v>28</v>
      </c>
      <c r="D17" s="1" t="s">
        <v>24</v>
      </c>
    </row>
    <row r="18" spans="1:4" x14ac:dyDescent="0.35">
      <c r="A18" s="1" t="s">
        <v>73</v>
      </c>
      <c r="B18" s="1" t="s">
        <v>16</v>
      </c>
      <c r="C18" s="5" t="s">
        <v>29</v>
      </c>
      <c r="D18" s="1" t="s">
        <v>20</v>
      </c>
    </row>
    <row r="19" spans="1:4" ht="31" x14ac:dyDescent="0.35">
      <c r="A19" s="1" t="s">
        <v>74</v>
      </c>
      <c r="B19" s="1" t="s">
        <v>17</v>
      </c>
      <c r="C19" s="5" t="s">
        <v>18</v>
      </c>
      <c r="D19" s="1"/>
    </row>
    <row r="20" spans="1:4" ht="124" x14ac:dyDescent="0.35">
      <c r="A20" s="1" t="s">
        <v>9</v>
      </c>
      <c r="B20" s="1" t="s">
        <v>10</v>
      </c>
      <c r="C20" s="5" t="s">
        <v>8</v>
      </c>
      <c r="D20" s="1" t="s">
        <v>62</v>
      </c>
    </row>
    <row r="21" spans="1:4" ht="46.5" x14ac:dyDescent="0.35">
      <c r="A21" s="1" t="s">
        <v>13</v>
      </c>
      <c r="B21" s="1" t="s">
        <v>14</v>
      </c>
      <c r="C21" s="5" t="s">
        <v>15</v>
      </c>
      <c r="D21" s="1" t="s">
        <v>25</v>
      </c>
    </row>
    <row r="22" spans="1:4" s="11" customFormat="1" x14ac:dyDescent="0.35">
      <c r="A22" s="6" t="s">
        <v>67</v>
      </c>
      <c r="B22" s="6" t="s">
        <v>17</v>
      </c>
      <c r="C22" s="7" t="s">
        <v>66</v>
      </c>
      <c r="D22" s="6"/>
    </row>
    <row r="23" spans="1:4" x14ac:dyDescent="0.35">
      <c r="A23" s="1" t="s">
        <v>75</v>
      </c>
      <c r="B23" s="1" t="s">
        <v>16</v>
      </c>
      <c r="C23" s="5" t="s">
        <v>30</v>
      </c>
      <c r="D23" s="1" t="s">
        <v>26</v>
      </c>
    </row>
  </sheetData>
  <pageMargins left="0.7" right="0.7" top="0.75" bottom="0.75" header="0.3" footer="0.3"/>
  <pageSetup orientation="landscape" r:id="rId1"/>
  <customProperties>
    <customPr name="DVSECTION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
  <sheetViews>
    <sheetView workbookViewId="0"/>
  </sheetViews>
  <sheetFormatPr defaultColWidth="8.81640625" defaultRowHeight="14.5" x14ac:dyDescent="0.35"/>
  <sheetData/>
  <pageMargins left="0.7" right="0.7" top="0.75" bottom="0.75" header="0.3" footer="0.3"/>
  <customProperties>
    <customPr name="DVSECTIONID" r:id="rId1"/>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
  <sheetViews>
    <sheetView workbookViewId="0"/>
  </sheetViews>
  <sheetFormatPr defaultColWidth="8.81640625" defaultRowHeight="14.5" x14ac:dyDescent="0.35"/>
  <sheetData/>
  <pageMargins left="0.7" right="0.7" top="0.75" bottom="0.75" header="0.3" footer="0.3"/>
  <customProperties>
    <customPr name="DVSECTIONID" r:id="rId1"/>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P1"/>
  <sheetViews>
    <sheetView workbookViewId="0">
      <selection activeCell="P1" sqref="P1"/>
    </sheetView>
  </sheetViews>
  <sheetFormatPr defaultColWidth="8.81640625" defaultRowHeight="14.5" x14ac:dyDescent="0.35"/>
  <sheetData>
    <row r="1" spans="1:16" x14ac:dyDescent="0.35">
      <c r="A1" t="e">
        <f>IF(Sheet1!1:1,"AAAAAH384QA=",0)</f>
        <v>#VALUE!</v>
      </c>
      <c r="B1" t="e">
        <f>AND(Sheet1!A1,"AAAAAH384QE=")</f>
        <v>#VALUE!</v>
      </c>
      <c r="C1" t="e">
        <f>AND(Sheet1!B1,"AAAAAH384QI=")</f>
        <v>#VALUE!</v>
      </c>
      <c r="D1" t="e">
        <f>AND(Sheet1!C1,"AAAAAH384QM=")</f>
        <v>#VALUE!</v>
      </c>
      <c r="E1" t="e">
        <f>AND(Sheet1!D1,"AAAAAH384QQ=")</f>
        <v>#VALUE!</v>
      </c>
      <c r="F1" t="e">
        <f>IF(Sheet1!A:A,"AAAAAH384QU=",0)</f>
        <v>#VALUE!</v>
      </c>
      <c r="G1" t="e">
        <f>IF(Sheet1!B:B,"AAAAAH384QY=",0)</f>
        <v>#VALUE!</v>
      </c>
      <c r="H1" t="e">
        <f>IF(Sheet1!C:C,"AAAAAH384Qc=",0)</f>
        <v>#VALUE!</v>
      </c>
      <c r="I1" t="e">
        <f>IF(Sheet1!D:D,"AAAAAH384Qg=",0)</f>
        <v>#VALUE!</v>
      </c>
      <c r="J1">
        <f>IF(Sheet2!1:1,"AAAAAH384Qk=",0)</f>
        <v>0</v>
      </c>
      <c r="K1" t="e">
        <f>AND(Sheet2!A1,"AAAAAH384Qo=")</f>
        <v>#VALUE!</v>
      </c>
      <c r="L1">
        <f>IF(Sheet2!A:A,"AAAAAH384Qs=",0)</f>
        <v>0</v>
      </c>
      <c r="M1">
        <f>IF(Sheet3!1:1,"AAAAAH384Qw=",0)</f>
        <v>0</v>
      </c>
      <c r="N1" t="e">
        <f>AND(Sheet3!A1,"AAAAAH384Q0=")</f>
        <v>#VALUE!</v>
      </c>
      <c r="O1">
        <f>IF(Sheet3!A:A,"AAAAAH384Q4=",0)</f>
        <v>0</v>
      </c>
      <c r="P1" t="s">
        <v>2</v>
      </c>
    </row>
  </sheetData>
  <sheetCalcPr fullCalcOnLoad="1"/>
  <pageMargins left="0.7" right="0.7" top="0.75" bottom="0.75" header="0.3" footer="0.3"/>
  <customProperties>
    <customPr name="DVSECTIONID" r:id="rId1"/>
  </customProperti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Jove</dc:creator>
  <cp:lastModifiedBy>manoj jana</cp:lastModifiedBy>
  <dcterms:created xsi:type="dcterms:W3CDTF">2012-02-23T18:29:07Z</dcterms:created>
  <dcterms:modified xsi:type="dcterms:W3CDTF">2021-11-18T08:30:43Z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oogle.Documents.Tracking">
    <vt:lpwstr>true</vt:lpwstr>
  </property>
  <property fmtid="{D5CDD505-2E9C-101B-9397-08002B2CF9AE}" pid="3" name="Google.Documents.DocumentId">
    <vt:lpwstr>1_TyPZ1nq2ij5qiLP5WKwIr5Ggz64fndPXsT3KppW9cQ</vt:lpwstr>
  </property>
  <property fmtid="{D5CDD505-2E9C-101B-9397-08002B2CF9AE}" pid="4" name="Google.Documents.RevisionId">
    <vt:lpwstr>02868307762065459680</vt:lpwstr>
  </property>
  <property fmtid="{D5CDD505-2E9C-101B-9397-08002B2CF9AE}" pid="5" name="Google.Documents.PreviousRevisionId">
    <vt:lpwstr>03149905390382699891</vt:lpwstr>
  </property>
  <property fmtid="{D5CDD505-2E9C-101B-9397-08002B2CF9AE}" pid="6" name="Google.Documents.PluginVersion">
    <vt:lpwstr>2.0.2662.553</vt:lpwstr>
  </property>
  <property fmtid="{D5CDD505-2E9C-101B-9397-08002B2CF9AE}" pid="7" name="Google.Documents.MergeIncapabilityFlags">
    <vt:i4>0</vt:i4>
  </property>
</Properties>
</file>