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agov.sharepoint.com/sites/CPL-Admin/Shared Documents/Admin/JoVE FOT/"/>
    </mc:Choice>
  </mc:AlternateContent>
  <xr:revisionPtr revIDLastSave="58" documentId="8_{00970765-1207-4638-A054-2C94746E6B7C}" xr6:coauthVersionLast="46" xr6:coauthVersionMax="47" xr10:uidLastSave="{FFD28425-27E1-49A8-B544-053989A200DC}"/>
  <bookViews>
    <workbookView xWindow="2520" yWindow="1695" windowWidth="16200" windowHeight="9300" xr2:uid="{3F2E94EE-FC7A-45F7-8D58-1F09B1A7D7F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  <c r="G3" i="1"/>
  <c r="G4" i="1"/>
  <c r="G5" i="1"/>
  <c r="G6" i="1"/>
  <c r="G7" i="1"/>
  <c r="G8" i="1"/>
  <c r="G9" i="1"/>
  <c r="G11" i="1"/>
  <c r="G12" i="1"/>
  <c r="G13" i="1"/>
  <c r="G14" i="1"/>
  <c r="G15" i="1"/>
  <c r="G2" i="1"/>
  <c r="F3" i="1"/>
  <c r="F4" i="1"/>
  <c r="F5" i="1"/>
  <c r="F6" i="1"/>
  <c r="F7" i="1"/>
  <c r="F8" i="1"/>
  <c r="F9" i="1"/>
  <c r="F11" i="1"/>
  <c r="F12" i="1"/>
  <c r="F13" i="1"/>
  <c r="F14" i="1"/>
  <c r="F15" i="1"/>
  <c r="F2" i="1"/>
  <c r="F10" i="1" l="1"/>
  <c r="G10" i="1"/>
</calcChain>
</file>

<file path=xl/sharedStrings.xml><?xml version="1.0" encoding="utf-8"?>
<sst xmlns="http://schemas.openxmlformats.org/spreadsheetml/2006/main" count="21" uniqueCount="21">
  <si>
    <t>Variable</t>
  </si>
  <si>
    <t>T1</t>
  </si>
  <si>
    <t>T2</t>
  </si>
  <si>
    <t>T3</t>
  </si>
  <si>
    <t>T4</t>
  </si>
  <si>
    <t>Avg</t>
  </si>
  <si>
    <t>SD</t>
  </si>
  <si>
    <t>AX</t>
  </si>
  <si>
    <t>Fres</t>
  </si>
  <si>
    <t>Vt</t>
  </si>
  <si>
    <t>Rrs5</t>
  </si>
  <si>
    <t>Rrs5 (insp)</t>
  </si>
  <si>
    <t>Rrs11</t>
  </si>
  <si>
    <t>Rrs19</t>
  </si>
  <si>
    <t>Rrs5-19</t>
  </si>
  <si>
    <t>Xrs5</t>
  </si>
  <si>
    <t>Xrs5 (insp)</t>
  </si>
  <si>
    <t>Delta Xrs5</t>
  </si>
  <si>
    <t>Xrs5 (exp)</t>
  </si>
  <si>
    <t>Xrs11</t>
  </si>
  <si>
    <t>Xrs19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</si>
</sst>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59C6-7ABD-4EF3-BAEF-28890F831A24}">
  <dimension ref="A1:H15"/>
  <sheetViews>
    <sheetView tabSelected="1" workbookViewId="0">
      <selection activeCell="G28" sqref="G28"/>
    </sheetView>
  </sheetViews>
  <sheetFormatPr defaultRowHeight="15" x14ac:dyDescent="0.25"/>
  <cols>
    <col min="1" max="1" width="10.28515625" bestFit="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8" x14ac:dyDescent="0.25">
      <c r="A2" s="2" t="s">
        <v>10</v>
      </c>
      <c r="B2" s="3">
        <v>3.06</v>
      </c>
      <c r="C2" s="3">
        <v>3.79</v>
      </c>
      <c r="D2" s="3">
        <v>3.46</v>
      </c>
      <c r="E2" s="3">
        <v>3.4</v>
      </c>
      <c r="F2" s="3">
        <f>AVERAGE(B2:E2)</f>
        <v>3.4274999999999998</v>
      </c>
      <c r="G2" s="3">
        <f>_xlfn.STDEV.S(B2:E2)</f>
        <v>0.2990401310861136</v>
      </c>
      <c r="H2" s="1"/>
    </row>
    <row r="3" spans="1:8" x14ac:dyDescent="0.25">
      <c r="A3" s="2" t="s">
        <v>11</v>
      </c>
      <c r="B3" s="3">
        <v>3.3</v>
      </c>
      <c r="C3" s="3">
        <v>3.45</v>
      </c>
      <c r="D3" s="3">
        <v>3.34</v>
      </c>
      <c r="E3" s="3">
        <v>3.64</v>
      </c>
      <c r="F3" s="3">
        <f t="shared" ref="F3:F15" si="0">AVERAGE(B3:E3)</f>
        <v>3.4325000000000001</v>
      </c>
      <c r="G3" s="3">
        <f t="shared" ref="G3:G15" si="1">_xlfn.STDEV.S(B3:E3)</f>
        <v>0.15217862311551308</v>
      </c>
      <c r="H3" s="1"/>
    </row>
    <row r="4" spans="1:8" x14ac:dyDescent="0.25">
      <c r="A4" s="2" t="s">
        <v>12</v>
      </c>
      <c r="B4" s="3">
        <v>2.77</v>
      </c>
      <c r="C4" s="3">
        <v>4.0199999999999996</v>
      </c>
      <c r="D4" s="3">
        <v>3.08</v>
      </c>
      <c r="E4" s="3">
        <v>2.89</v>
      </c>
      <c r="F4" s="3">
        <f t="shared" si="0"/>
        <v>3.19</v>
      </c>
      <c r="G4" s="3">
        <f t="shared" si="1"/>
        <v>0.56786148545808768</v>
      </c>
      <c r="H4" s="1"/>
    </row>
    <row r="5" spans="1:8" x14ac:dyDescent="0.25">
      <c r="A5" s="2" t="s">
        <v>13</v>
      </c>
      <c r="B5" s="3">
        <v>2.92</v>
      </c>
      <c r="C5" s="3">
        <v>3.71</v>
      </c>
      <c r="D5" s="3">
        <v>3.3</v>
      </c>
      <c r="E5" s="3">
        <v>3.13</v>
      </c>
      <c r="F5" s="3">
        <f t="shared" si="0"/>
        <v>3.2649999999999997</v>
      </c>
      <c r="G5" s="3">
        <f t="shared" si="1"/>
        <v>0.33491292400662398</v>
      </c>
      <c r="H5" s="1"/>
    </row>
    <row r="6" spans="1:8" x14ac:dyDescent="0.25">
      <c r="A6" s="2" t="s">
        <v>14</v>
      </c>
      <c r="B6" s="3">
        <v>0.14000000000000001</v>
      </c>
      <c r="C6" s="3">
        <v>0.08</v>
      </c>
      <c r="D6" s="3">
        <v>0.15</v>
      </c>
      <c r="E6" s="3">
        <v>0.26</v>
      </c>
      <c r="F6" s="3">
        <f t="shared" si="0"/>
        <v>0.1575</v>
      </c>
      <c r="G6" s="3">
        <f t="shared" si="1"/>
        <v>7.5000000000000011E-2</v>
      </c>
      <c r="H6" s="1"/>
    </row>
    <row r="7" spans="1:8" x14ac:dyDescent="0.25">
      <c r="A7" s="2" t="s">
        <v>15</v>
      </c>
      <c r="B7" s="3">
        <v>-0.9</v>
      </c>
      <c r="C7" s="3">
        <v>-0.76</v>
      </c>
      <c r="D7" s="3">
        <v>-0.69</v>
      </c>
      <c r="E7" s="3">
        <v>-0.9</v>
      </c>
      <c r="F7" s="3">
        <f t="shared" si="0"/>
        <v>-0.8125</v>
      </c>
      <c r="G7" s="3">
        <f t="shared" si="1"/>
        <v>0.1050000000000003</v>
      </c>
      <c r="H7" s="1"/>
    </row>
    <row r="8" spans="1:8" x14ac:dyDescent="0.25">
      <c r="A8" s="2" t="s">
        <v>16</v>
      </c>
      <c r="B8" s="3">
        <v>-1.44</v>
      </c>
      <c r="C8" s="3">
        <v>-0.91</v>
      </c>
      <c r="D8" s="3">
        <v>-0.86</v>
      </c>
      <c r="E8" s="3">
        <v>-1.08</v>
      </c>
      <c r="F8" s="3">
        <f t="shared" si="0"/>
        <v>-1.0725</v>
      </c>
      <c r="G8" s="3">
        <f t="shared" si="1"/>
        <v>0.26247222075234283</v>
      </c>
      <c r="H8" s="1"/>
    </row>
    <row r="9" spans="1:8" x14ac:dyDescent="0.25">
      <c r="A9" s="2" t="s">
        <v>18</v>
      </c>
      <c r="B9" s="3">
        <v>-0.63</v>
      </c>
      <c r="C9" s="3">
        <v>-0.46</v>
      </c>
      <c r="D9" s="3">
        <v>-0.55000000000000004</v>
      </c>
      <c r="E9" s="3">
        <v>-0.77</v>
      </c>
      <c r="F9" s="3">
        <f t="shared" si="0"/>
        <v>-0.60250000000000004</v>
      </c>
      <c r="G9" s="3">
        <f t="shared" si="1"/>
        <v>0.13149778198382903</v>
      </c>
      <c r="H9" s="1"/>
    </row>
    <row r="10" spans="1:8" x14ac:dyDescent="0.25">
      <c r="A10" s="2" t="s">
        <v>17</v>
      </c>
      <c r="B10" s="3">
        <f>B8-B9</f>
        <v>-0.80999999999999994</v>
      </c>
      <c r="C10" s="3">
        <f t="shared" ref="C10:E10" si="2">C8-C9</f>
        <v>-0.45</v>
      </c>
      <c r="D10" s="3">
        <f t="shared" si="2"/>
        <v>-0.30999999999999994</v>
      </c>
      <c r="E10" s="3">
        <f t="shared" si="2"/>
        <v>-0.31000000000000005</v>
      </c>
      <c r="F10" s="3">
        <f t="shared" si="0"/>
        <v>-0.47</v>
      </c>
      <c r="G10" s="3">
        <f t="shared" si="1"/>
        <v>0.2360790827950103</v>
      </c>
      <c r="H10" s="1"/>
    </row>
    <row r="11" spans="1:8" x14ac:dyDescent="0.25">
      <c r="A11" s="2" t="s">
        <v>19</v>
      </c>
      <c r="B11" s="3">
        <v>-0.04</v>
      </c>
      <c r="C11" s="3">
        <v>-0.09</v>
      </c>
      <c r="D11" s="3">
        <v>0</v>
      </c>
      <c r="E11" s="3">
        <v>-0.09</v>
      </c>
      <c r="F11" s="3">
        <f t="shared" si="0"/>
        <v>-5.5E-2</v>
      </c>
      <c r="G11" s="3">
        <f t="shared" si="1"/>
        <v>4.3588989435406733E-2</v>
      </c>
      <c r="H11" s="1"/>
    </row>
    <row r="12" spans="1:8" x14ac:dyDescent="0.25">
      <c r="A12" s="2" t="s">
        <v>20</v>
      </c>
      <c r="B12" s="3">
        <v>0.92</v>
      </c>
      <c r="C12" s="3">
        <v>0.86</v>
      </c>
      <c r="D12" s="3">
        <v>1.1200000000000001</v>
      </c>
      <c r="E12" s="3">
        <v>0.94</v>
      </c>
      <c r="F12" s="3">
        <f t="shared" si="0"/>
        <v>0.96000000000000008</v>
      </c>
      <c r="G12" s="3">
        <f t="shared" si="1"/>
        <v>0.11195237082497622</v>
      </c>
      <c r="H12" s="1"/>
    </row>
    <row r="13" spans="1:8" x14ac:dyDescent="0.25">
      <c r="A13" s="2" t="s">
        <v>7</v>
      </c>
      <c r="B13" s="3">
        <v>2.83</v>
      </c>
      <c r="C13" s="3">
        <v>2.57</v>
      </c>
      <c r="D13" s="3">
        <v>2.0499999999999998</v>
      </c>
      <c r="E13" s="3">
        <v>2.98</v>
      </c>
      <c r="F13" s="3">
        <f t="shared" si="0"/>
        <v>2.6074999999999999</v>
      </c>
      <c r="G13" s="3">
        <f t="shared" si="1"/>
        <v>0.40844216236818709</v>
      </c>
      <c r="H13" s="1"/>
    </row>
    <row r="14" spans="1:8" x14ac:dyDescent="0.25">
      <c r="A14" s="2" t="s">
        <v>8</v>
      </c>
      <c r="B14" s="3">
        <v>11.27</v>
      </c>
      <c r="C14" s="3">
        <v>11.62</v>
      </c>
      <c r="D14" s="3">
        <v>10.99</v>
      </c>
      <c r="E14" s="3">
        <v>11.57</v>
      </c>
      <c r="F14" s="3">
        <f t="shared" si="0"/>
        <v>11.362500000000001</v>
      </c>
      <c r="G14" s="3">
        <f t="shared" si="1"/>
        <v>0.29250356123188181</v>
      </c>
      <c r="H14" s="1"/>
    </row>
    <row r="15" spans="1:8" x14ac:dyDescent="0.25">
      <c r="A15" s="2" t="s">
        <v>9</v>
      </c>
      <c r="B15" s="3">
        <v>0.9</v>
      </c>
      <c r="C15" s="3">
        <v>0.98</v>
      </c>
      <c r="D15" s="3">
        <v>0.95</v>
      </c>
      <c r="E15" s="3">
        <v>0.61</v>
      </c>
      <c r="F15" s="3">
        <f t="shared" si="0"/>
        <v>0.86</v>
      </c>
      <c r="G15" s="3">
        <f t="shared" si="1"/>
        <v>0.16990193249832899</v>
      </c>
      <c r="H15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12B9FFF57F741A95CFB18C9B84433" ma:contentTypeVersion="6" ma:contentTypeDescription="Create a new document." ma:contentTypeScope="" ma:versionID="4ef9e538fc2ed6cd3a817a73987032b2">
  <xsd:schema xmlns:xsd="http://www.w3.org/2001/XMLSchema" xmlns:xs="http://www.w3.org/2001/XMLSchema" xmlns:p="http://schemas.microsoft.com/office/2006/metadata/properties" xmlns:ns2="a7ab5e34-41cf-492d-b9de-4bd860a9a941" targetNamespace="http://schemas.microsoft.com/office/2006/metadata/properties" ma:root="true" ma:fieldsID="70a5dae8c7b1fde3af3d02737bb45b39" ns2:_="">
    <xsd:import namespace="a7ab5e34-41cf-492d-b9de-4bd860a9a9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b5e34-41cf-492d-b9de-4bd860a9a9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39F7EB-C454-4871-B10F-4C176612F3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7ab5e34-41cf-492d-b9de-4bd860a9a9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2E4804-9886-45A0-ACB1-525FC790C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34765-779A-48A9-A32D-4119699E3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b5e34-41cf-492d-b9de-4bd860a9a9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Therkorn, Jennifer H.</dc:creator>
  <cp:keywords/>
  <dc:description/>
  <cp:lastModifiedBy>Falvo, Michael J.</cp:lastModifiedBy>
  <cp:revision/>
  <dcterms:created xsi:type="dcterms:W3CDTF">2021-11-18T19:31:51Z</dcterms:created>
  <dcterms:modified xsi:type="dcterms:W3CDTF">2021-11-23T15:46:58Z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0x01010018C12B9FFF57F741A95CFB18C9B84433</vt:lpwstr>
  </property>
</Properties>
</file>