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yerv\Downloads\"/>
    </mc:Choice>
  </mc:AlternateContent>
  <xr:revisionPtr revIDLastSave="0" documentId="13_ncr:1_{E5CC926B-9CBB-4EDE-99EB-4EE94206FDB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DV-IDENTITY-0" sheetId="4" state="very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<sst xmlns="http://schemas.openxmlformats.org/spreadsheetml/2006/main" count="67" uniqueCount="59">
  <si>
    <t>Company</t>
  </si>
  <si>
    <t>Catalog Number</t>
  </si>
  <si>
    <t>AAAAAH384Q8=</t>
  </si>
  <si>
    <t>Comments/Description</t>
  </si>
  <si>
    <t>Name of Material/ Equipment</t>
  </si>
  <si>
    <t>Positive photoresist AZ1518</t>
  </si>
  <si>
    <t>Anisole</t>
  </si>
  <si>
    <t>Gold</t>
  </si>
  <si>
    <t>Local seller</t>
  </si>
  <si>
    <t>ABS filament</t>
  </si>
  <si>
    <t>Sigma Aldrich</t>
  </si>
  <si>
    <t>TIPS pentacene (6,13-Bis(triisopropylsilylethynyl)-pentacene)</t>
  </si>
  <si>
    <t>Petri dishes</t>
  </si>
  <si>
    <t>MicroChemicals</t>
  </si>
  <si>
    <t>NaOH pellets</t>
  </si>
  <si>
    <t>Iodine</t>
  </si>
  <si>
    <t>PDS 2010 LABCOATER 2 Parylene Deposition System</t>
  </si>
  <si>
    <t>Gambetti</t>
  </si>
  <si>
    <t>Plasma cleaner Gambetti "Tucano"</t>
  </si>
  <si>
    <t xml:space="preserve">Laser cutter VLS2.30 </t>
  </si>
  <si>
    <t xml:space="preserve">Universal Laser Systems </t>
  </si>
  <si>
    <t>3D printer Makerbot Replicator 2x</t>
  </si>
  <si>
    <t>Makerbot</t>
  </si>
  <si>
    <t>Thermal evaporator unit</t>
  </si>
  <si>
    <t>Keithley</t>
  </si>
  <si>
    <t xml:space="preserve">Source Meter 2636 </t>
  </si>
  <si>
    <t>Potassium iodide KI</t>
  </si>
  <si>
    <t>Parylene C dimer</t>
  </si>
  <si>
    <t>SCS special coating systems coating</t>
  </si>
  <si>
    <t>SCS special coating systems</t>
  </si>
  <si>
    <t>ES301450</t>
  </si>
  <si>
    <t>PET film biaxially oriented (thickness 0.25 mm)</t>
  </si>
  <si>
    <t>3-(Trimethoxysilyl)propyl methacrylate</t>
  </si>
  <si>
    <t>Falc Instruments</t>
  </si>
  <si>
    <t>PDMS Silgard 184</t>
  </si>
  <si>
    <t>Spin coater unit</t>
  </si>
  <si>
    <t>Ossila</t>
  </si>
  <si>
    <t>Bungard</t>
  </si>
  <si>
    <t>Bromograph model Hellas</t>
  </si>
  <si>
    <t>Titanium wire</t>
  </si>
  <si>
    <t>TI005129</t>
  </si>
  <si>
    <t>Goodfellow</t>
  </si>
  <si>
    <t>Ultrasonic bath</t>
  </si>
  <si>
    <t>https://www.makerbot.gr/. Estimated price: 2k-3k euros.</t>
  </si>
  <si>
    <t>https://www.bungard.de/. Estimated price: 1k-2k euros.</t>
  </si>
  <si>
    <t>https://www.ulsinc.com/it. Estimated price: 20k euros.</t>
  </si>
  <si>
    <t>https://scscoatings.com/. Estimated price: 50k euros</t>
  </si>
  <si>
    <t>https://www.gambetti.it/. Estimated price: 20k euros.</t>
  </si>
  <si>
    <t>https://it.farnell.com/. Estimated price: 18k euros</t>
  </si>
  <si>
    <t>https://www.ossila.com/. Estimated price: 2.5k euros.</t>
  </si>
  <si>
    <t>https://www.falcinstruments.it/. Estimated price: 1k euro.</t>
  </si>
  <si>
    <t>Hydrofluoric acid</t>
  </si>
  <si>
    <t>Nikon</t>
  </si>
  <si>
    <t>https://www.microscope.healthcare.nikon.com/. Estimated price: 2k-3k euros.</t>
  </si>
  <si>
    <t>Stereoscopic microscope SMZ745T</t>
  </si>
  <si>
    <t xml:space="preserve">Kapton tape </t>
  </si>
  <si>
    <t>polyimide insulation tape</t>
  </si>
  <si>
    <t xml:space="preserve">Multichannel Systems acquisition board </t>
  </si>
  <si>
    <t>www.multichannelsystems.com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</si>
</sst>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/>
    <xf numFmtId="0" fontId="3" fillId="0" borderId="0" xfId="0" applyFont="1"/>
    <xf numFmtId="0" fontId="1" fillId="0" borderId="0" xfId="1" applyAlignment="1"/>
    <xf numFmtId="0" fontId="0" fillId="0" borderId="0" xfId="0" applyFill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ulsinc.com/it.%20Estimated%20price:%2020k%20euros." TargetMode="External"/><Relationship Id="rId7" Type="http://schemas.openxmlformats.org/officeDocument/2006/relationships/customProperty" Target="../customProperty1.bin"/><Relationship Id="rId2" Type="http://schemas.openxmlformats.org/officeDocument/2006/relationships/hyperlink" Target="https://www.bungard.de/.%20Estimated%20price:%201k-2k%20euros." TargetMode="External"/><Relationship Id="rId1" Type="http://schemas.openxmlformats.org/officeDocument/2006/relationships/hyperlink" Target="https://www.makerbot.gr/.%20Estimated%20price:%202k-3k%20euros.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scscoatings.com/.%20Estimated%20price:%2050k%20euros" TargetMode="External"/><Relationship Id="rId4" Type="http://schemas.openxmlformats.org/officeDocument/2006/relationships/hyperlink" Target="https://www.gambetti.it/.%20Estimated%20price:%2020k%20euros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29"/>
  <sheetViews>
    <sheetView tabSelected="1" topLeftCell="A19" workbookViewId="0">
      <selection activeCell="G14" sqref="G14"/>
    </sheetView>
  </sheetViews>
  <sheetFormatPr defaultRowHeight="15.5" x14ac:dyDescent="0.35"/>
  <cols>
    <col min="1" max="1" width="30.90625" style="2" bestFit="1" customWidth="1"/>
    <col min="2" max="2" width="10.08984375" style="2" bestFit="1" customWidth="1"/>
    <col min="3" max="3" width="17" style="2" bestFit="1" customWidth="1"/>
    <col min="4" max="4" width="23.90625" style="5" bestFit="1" customWidth="1"/>
  </cols>
  <sheetData>
    <row r="1" spans="1:4" s="1" customFormat="1" x14ac:dyDescent="0.35">
      <c r="A1" s="3" t="s">
        <v>4</v>
      </c>
      <c r="B1" s="3" t="s">
        <v>0</v>
      </c>
      <c r="C1" s="3" t="s">
        <v>1</v>
      </c>
      <c r="D1" s="4" t="s">
        <v>3</v>
      </c>
    </row>
    <row r="2" spans="1:4" ht="31" x14ac:dyDescent="0.35">
      <c r="A2" s="2" t="s">
        <v>32</v>
      </c>
      <c r="B2" s="2" t="s">
        <v>10</v>
      </c>
      <c r="C2" s="2">
        <v>440159</v>
      </c>
    </row>
    <row r="3" spans="1:4" ht="31" x14ac:dyDescent="0.35">
      <c r="A3" s="2" t="s">
        <v>21</v>
      </c>
      <c r="B3" s="2" t="s">
        <v>22</v>
      </c>
      <c r="D3" s="7" t="s">
        <v>43</v>
      </c>
    </row>
    <row r="4" spans="1:4" x14ac:dyDescent="0.35">
      <c r="A4" s="2" t="s">
        <v>9</v>
      </c>
    </row>
    <row r="5" spans="1:4" ht="31" x14ac:dyDescent="0.35">
      <c r="A5" s="2" t="s">
        <v>6</v>
      </c>
      <c r="B5" s="2" t="s">
        <v>10</v>
      </c>
      <c r="C5" s="2">
        <v>296295</v>
      </c>
    </row>
    <row r="6" spans="1:4" x14ac:dyDescent="0.35">
      <c r="A6" s="2" t="s">
        <v>38</v>
      </c>
      <c r="B6" s="2" t="s">
        <v>37</v>
      </c>
      <c r="D6" s="7" t="s">
        <v>44</v>
      </c>
    </row>
    <row r="7" spans="1:4" ht="31" x14ac:dyDescent="0.35">
      <c r="A7" s="2" t="s">
        <v>7</v>
      </c>
      <c r="B7" s="2" t="s">
        <v>8</v>
      </c>
    </row>
    <row r="8" spans="1:4" ht="31" x14ac:dyDescent="0.35">
      <c r="A8" s="2" t="s">
        <v>51</v>
      </c>
      <c r="B8" s="2" t="s">
        <v>10</v>
      </c>
      <c r="C8" s="2">
        <v>695068</v>
      </c>
    </row>
    <row r="9" spans="1:4" ht="31" x14ac:dyDescent="0.35">
      <c r="A9" s="2" t="s">
        <v>15</v>
      </c>
      <c r="B9" s="2" t="s">
        <v>10</v>
      </c>
      <c r="C9" s="2">
        <v>207772</v>
      </c>
    </row>
    <row r="10" spans="1:4" x14ac:dyDescent="0.35">
      <c r="A10" s="2" t="s">
        <v>55</v>
      </c>
      <c r="D10" s="5" t="s">
        <v>56</v>
      </c>
    </row>
    <row r="11" spans="1:4" ht="46.5" x14ac:dyDescent="0.35">
      <c r="A11" s="2" t="s">
        <v>19</v>
      </c>
      <c r="B11" s="2" t="s">
        <v>20</v>
      </c>
      <c r="D11" s="7" t="s">
        <v>45</v>
      </c>
    </row>
    <row r="12" spans="1:4" x14ac:dyDescent="0.35">
      <c r="A12" s="6" t="s">
        <v>57</v>
      </c>
      <c r="D12" s="6" t="s">
        <v>58</v>
      </c>
    </row>
    <row r="13" spans="1:4" ht="31" x14ac:dyDescent="0.35">
      <c r="A13" s="2" t="s">
        <v>14</v>
      </c>
      <c r="B13" s="2" t="s">
        <v>10</v>
      </c>
      <c r="C13" s="2">
        <v>567530</v>
      </c>
    </row>
    <row r="14" spans="1:4" ht="77.5" x14ac:dyDescent="0.35">
      <c r="A14" s="2" t="s">
        <v>27</v>
      </c>
      <c r="B14" s="2" t="s">
        <v>28</v>
      </c>
    </row>
    <row r="15" spans="1:4" ht="31" x14ac:dyDescent="0.35">
      <c r="A15" s="2" t="s">
        <v>34</v>
      </c>
      <c r="B15" s="2" t="s">
        <v>10</v>
      </c>
      <c r="C15" s="2">
        <v>761036</v>
      </c>
    </row>
    <row r="16" spans="1:4" ht="62" x14ac:dyDescent="0.35">
      <c r="A16" s="2" t="s">
        <v>16</v>
      </c>
      <c r="B16" s="2" t="s">
        <v>29</v>
      </c>
      <c r="D16" s="7" t="s">
        <v>46</v>
      </c>
    </row>
    <row r="17" spans="1:4" ht="31" x14ac:dyDescent="0.35">
      <c r="A17" s="2" t="s">
        <v>31</v>
      </c>
      <c r="B17" s="6" t="s">
        <v>41</v>
      </c>
      <c r="C17" s="2" t="s">
        <v>30</v>
      </c>
    </row>
    <row r="18" spans="1:4" x14ac:dyDescent="0.35">
      <c r="A18" s="2" t="s">
        <v>12</v>
      </c>
    </row>
    <row r="19" spans="1:4" ht="31" x14ac:dyDescent="0.35">
      <c r="A19" s="2" t="s">
        <v>18</v>
      </c>
      <c r="B19" s="2" t="s">
        <v>17</v>
      </c>
      <c r="D19" s="7" t="s">
        <v>47</v>
      </c>
    </row>
    <row r="20" spans="1:4" ht="31" x14ac:dyDescent="0.35">
      <c r="A20" s="2" t="s">
        <v>5</v>
      </c>
      <c r="B20" s="2" t="s">
        <v>13</v>
      </c>
    </row>
    <row r="21" spans="1:4" ht="31" x14ac:dyDescent="0.35">
      <c r="A21" s="2" t="s">
        <v>26</v>
      </c>
      <c r="B21" s="2" t="s">
        <v>10</v>
      </c>
      <c r="C21" s="2">
        <v>221945</v>
      </c>
    </row>
    <row r="22" spans="1:4" x14ac:dyDescent="0.35">
      <c r="A22" s="2" t="s">
        <v>25</v>
      </c>
      <c r="B22" s="2" t="s">
        <v>24</v>
      </c>
      <c r="D22" s="8" t="s">
        <v>48</v>
      </c>
    </row>
    <row r="23" spans="1:4" x14ac:dyDescent="0.35">
      <c r="A23" s="2" t="s">
        <v>35</v>
      </c>
      <c r="B23" s="2" t="s">
        <v>36</v>
      </c>
      <c r="D23" s="8" t="s">
        <v>49</v>
      </c>
    </row>
    <row r="24" spans="1:4" ht="31" x14ac:dyDescent="0.35">
      <c r="A24" s="2" t="s">
        <v>54</v>
      </c>
      <c r="B24" s="2" t="s">
        <v>52</v>
      </c>
      <c r="D24" s="8" t="s">
        <v>53</v>
      </c>
    </row>
    <row r="25" spans="1:4" x14ac:dyDescent="0.35">
      <c r="A25" s="2" t="s">
        <v>23</v>
      </c>
    </row>
    <row r="26" spans="1:4" ht="46.5" x14ac:dyDescent="0.35">
      <c r="A26" s="2" t="s">
        <v>11</v>
      </c>
      <c r="B26" s="6" t="s">
        <v>10</v>
      </c>
      <c r="C26" s="2">
        <v>716006</v>
      </c>
    </row>
    <row r="27" spans="1:4" ht="31" x14ac:dyDescent="0.35">
      <c r="A27" s="2" t="s">
        <v>39</v>
      </c>
      <c r="B27" s="2" t="s">
        <v>41</v>
      </c>
      <c r="C27" s="2" t="s">
        <v>40</v>
      </c>
    </row>
    <row r="28" spans="1:4" ht="46.5" x14ac:dyDescent="0.35">
      <c r="A28" s="2" t="s">
        <v>42</v>
      </c>
      <c r="B28" s="2" t="s">
        <v>33</v>
      </c>
      <c r="D28" s="8" t="s">
        <v>50</v>
      </c>
    </row>
    <row r="29" spans="1:4" x14ac:dyDescent="0.35">
      <c r="A29" s="6"/>
    </row>
  </sheetData>
  <hyperlinks>
    <hyperlink ref="D3" r:id="rId1" xr:uid="{00000000-0004-0000-0000-000000000000}"/>
    <hyperlink ref="D6" r:id="rId2" xr:uid="{00000000-0004-0000-0000-000001000000}"/>
    <hyperlink ref="D11" r:id="rId3" xr:uid="{00000000-0004-0000-0000-000002000000}"/>
    <hyperlink ref="D19" r:id="rId4" xr:uid="{00000000-0004-0000-0000-000003000000}"/>
    <hyperlink ref="D16" r:id="rId5" xr:uid="{00000000-0004-0000-0000-000007000000}"/>
  </hyperlinks>
  <pageMargins left="0.7" right="0.7" top="0.75" bottom="0.75" header="0.3" footer="0.3"/>
  <pageSetup orientation="landscape" r:id="rId6"/>
  <customProperties>
    <customPr name="DVSECTIONID" r:id="rId7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RowHeight="14.5" x14ac:dyDescent="0.35"/>
  <sheetData>
    <row r="1" spans="1:16" x14ac:dyDescent="0.35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 t="e">
        <f>IF(#REF!,"AAAAAH384Qk=",0)</f>
        <v>#REF!</v>
      </c>
      <c r="K1" t="e">
        <f>AND(#REF!,"AAAAAH384Qo=")</f>
        <v>#REF!</v>
      </c>
      <c r="L1" t="e">
        <f>IF(#REF!,"AAAAAH384Qs=",0)</f>
        <v>#REF!</v>
      </c>
      <c r="M1" t="e">
        <f>IF(#REF!,"AAAAAH384Qw=",0)</f>
        <v>#REF!</v>
      </c>
      <c r="N1" t="e">
        <f>AND(#REF!,"AAAAAH384Q0=")</f>
        <v>#REF!</v>
      </c>
      <c r="O1" t="e">
        <f>IF(#REF!,"AAAAAH384Q4=",0)</f>
        <v>#REF!</v>
      </c>
      <c r="P1" t="s">
        <v>2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Vidhya Iyer</cp:lastModifiedBy>
  <cp:lastPrinted>2021-07-13T07:36:31Z</cp:lastPrinted>
  <dcterms:created xsi:type="dcterms:W3CDTF">2012-02-23T18:29:07Z</dcterms:created>
  <dcterms:modified xsi:type="dcterms:W3CDTF">2021-07-30T09:58:43Z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