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yerv\Downloads\"/>
    </mc:Choice>
  </mc:AlternateContent>
  <xr:revisionPtr revIDLastSave="0" documentId="13_ncr:1_{20BDB0A0-36B1-4D44-AB02-4482D8EF1B19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DV-IDENTITY-0" sheetId="4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<sst xmlns="http://schemas.openxmlformats.org/spreadsheetml/2006/main" count="282" uniqueCount="246">
  <si>
    <t>Company</t>
  </si>
  <si>
    <t>Catalog Number</t>
  </si>
  <si>
    <t>AAAAAH384Q8=</t>
  </si>
  <si>
    <t>Comments/Description</t>
  </si>
  <si>
    <t>Name of Material/ Equipment</t>
  </si>
  <si>
    <t xml:space="preserve">Schott Fostec -Llc 20510 Ace Fiber Optic Light Source </t>
  </si>
  <si>
    <t>Schott Fostec light source guide - single bundle</t>
  </si>
  <si>
    <t>Camera Control Pro 2 Software</t>
  </si>
  <si>
    <t xml:space="preserve">Klein Tools Professional 90 Degree 4-in-1 Tube Bender </t>
  </si>
  <si>
    <t>Airgas</t>
  </si>
  <si>
    <t>A08031.40</t>
  </si>
  <si>
    <t>34970A</t>
  </si>
  <si>
    <t>82357B</t>
  </si>
  <si>
    <t>34901A</t>
  </si>
  <si>
    <t>90037A119</t>
  </si>
  <si>
    <t>93303A105</t>
  </si>
  <si>
    <t>5308T178</t>
  </si>
  <si>
    <t>5308T186</t>
  </si>
  <si>
    <t>90131A107</t>
  </si>
  <si>
    <t>90037A133</t>
  </si>
  <si>
    <t>3870K32</t>
  </si>
  <si>
    <t>311401-011</t>
  </si>
  <si>
    <t xml:space="preserve"> SS-400-1-4</t>
  </si>
  <si>
    <t xml:space="preserve"> SS-4-HN</t>
  </si>
  <si>
    <t xml:space="preserve"> SS-1RS4</t>
  </si>
  <si>
    <t xml:space="preserve"> SS-400-6-2</t>
  </si>
  <si>
    <t xml:space="preserve"> SS-400-3-4TTF</t>
  </si>
  <si>
    <t xml:space="preserve"> SS-400-NFSET</t>
  </si>
  <si>
    <t xml:space="preserve"> SS-401-PC</t>
  </si>
  <si>
    <t>89785K811</t>
  </si>
  <si>
    <t>89785K824</t>
  </si>
  <si>
    <t>4530K162</t>
  </si>
  <si>
    <t>PX409-3.5KGUSBH</t>
  </si>
  <si>
    <t>McMaster-Carr</t>
  </si>
  <si>
    <t>Nikon</t>
  </si>
  <si>
    <t>Keysight Technologies</t>
  </si>
  <si>
    <t>Schott Fostec</t>
  </si>
  <si>
    <t>Sapphire windows (x3)</t>
  </si>
  <si>
    <t>Swagelok</t>
  </si>
  <si>
    <t>Needs to be PC with plenty of storage (~ 1 Tb)</t>
  </si>
  <si>
    <t>hp-pavilion-laptop-14-ce0068st</t>
  </si>
  <si>
    <t>Camera Body</t>
  </si>
  <si>
    <t>Interstate Plastics</t>
  </si>
  <si>
    <t>Machine a circle of acrylic to fit in the inner chamber of the pressure cell to serve as the background for imaging</t>
  </si>
  <si>
    <t>Economical Flexible Polyethylene Foam Pipe Insulation</t>
  </si>
  <si>
    <t>Everbilt</t>
  </si>
  <si>
    <t>For circulating coolant</t>
  </si>
  <si>
    <t>Model # D 04020PS</t>
  </si>
  <si>
    <t>Model # 89030</t>
  </si>
  <si>
    <t>Klein Tools</t>
  </si>
  <si>
    <t>Conax Technologies</t>
  </si>
  <si>
    <t>PRESSURE PUMP</t>
  </si>
  <si>
    <t>DATALOGGER</t>
  </si>
  <si>
    <t>METHANE GAS AND REGULATOR</t>
  </si>
  <si>
    <t>TOOLS</t>
  </si>
  <si>
    <t xml:space="preserve">SS-FM4TA4TA4-60 </t>
  </si>
  <si>
    <t>For circulating coolant from chiller to copper coils in aquarium</t>
  </si>
  <si>
    <t>1/2 in. O.D. x 3/8 in. I.D. x 25 ft. Polyethylene Tubing</t>
  </si>
  <si>
    <t>Model # 301844</t>
  </si>
  <si>
    <t>Guild Optical Associates, Inc.</t>
  </si>
  <si>
    <t>Optical Grade Sapphire Window, C-Plane
Diameter: 1.811” ±.005”
Thickness: .590” ±.005”
Surface Quality: 60/40
Edges ground and safety chamfered</t>
  </si>
  <si>
    <t>TG(PTM2/)-24-A6-T, OPTIONAL 1/4" NPT</t>
  </si>
  <si>
    <t>Frost King</t>
  </si>
  <si>
    <t>For wrapping around aquarium</t>
  </si>
  <si>
    <t>Model # SP42X/16</t>
  </si>
  <si>
    <t>3 in. x 25 ft. Foil Backed Fiberglass Pipe Wrap Insulation</t>
  </si>
  <si>
    <t>2 oz. Waterweld</t>
  </si>
  <si>
    <t>J-B Weld</t>
  </si>
  <si>
    <t>Model # 8277</t>
  </si>
  <si>
    <t>3/8 7/8 in. Stainless Steel Hose Clamp (10 pack)</t>
  </si>
  <si>
    <t>Model # 670655E</t>
  </si>
  <si>
    <t>1/4 OD in. x 20 ft. Copper Soft Refrigeration Coil</t>
  </si>
  <si>
    <t>Model # 31899</t>
  </si>
  <si>
    <t>Adjustable wrench (x2)</t>
  </si>
  <si>
    <t>Model # 86-036-0111</t>
  </si>
  <si>
    <t>1-1/8 in. Ratcheting Tube Cutter</t>
  </si>
  <si>
    <t>Husky</t>
  </si>
  <si>
    <t>1/2 in. to 1 in. Pipe Cutter</t>
  </si>
  <si>
    <t>Apollo</t>
  </si>
  <si>
    <t>Model # 69PTKC001</t>
  </si>
  <si>
    <t>3/4" thick wall; 1/2" inner diameter; R Value 3; 6' long</t>
  </si>
  <si>
    <t>Steel Core</t>
  </si>
  <si>
    <t>HP Pavilion</t>
  </si>
  <si>
    <t xml:space="preserve">Laptop </t>
  </si>
  <si>
    <t>Temflex 3/4 in. x 60 ft. 1700 Electrical Tape Black</t>
  </si>
  <si>
    <t>3M</t>
  </si>
  <si>
    <t>Model # 1700-1PK-BB40</t>
  </si>
  <si>
    <t>316L Stainless Steel Convoluted (FM) Hose, 1/4 in., 316L Stainless Steel Braid, 1/4 in. Tube Adapters, 60 in. (1.5 m) Length</t>
  </si>
  <si>
    <t>Stainless Steel Integral Bonnet Needle Valve, 0.37 Cv, 1/4 in. Swagelok Tube Fitting, Regulating Stem (x4)</t>
  </si>
  <si>
    <t>Stainless Steel Swagelok Tube Fitting, Male Connector, 1/4 in. Tube OD x 1/4 in. Male NPT (x4)</t>
  </si>
  <si>
    <t>Stainless Steel Pipe Fitting, Hex Nipple, 1/4 in. Male NPT (x2)</t>
  </si>
  <si>
    <t>Stainless Steel Swagelok Tube Fitting, Reducing Union, 1/4 in. x 1/8 in. Tube OD (x4)</t>
  </si>
  <si>
    <t>Stainless Steel Swagelok Tube Fitting, Female Branch Tee, 1/4 in. Tube OD x 1/4 in. Tube OD x 1/4 in. Female NPT (x2)</t>
  </si>
  <si>
    <t>316 Stainless Steel Nut and Ferrule Set (1 Nut/1 Front Ferrule/1 Back Ferrule) for 1/4 in. Tube Fitting (20)</t>
  </si>
  <si>
    <t>Stainless Steel Swagelok Tube Fitting, Port Connector, 1/4 in. Tube OD (x8)</t>
  </si>
  <si>
    <t>Smooth-Bore Seamless 316 Stainless Steel Tubing, 1/8" OD, 0.02" Wall Thickness, 1 Foot Long (x4)</t>
  </si>
  <si>
    <t>Smooth-Bore Seamless 316 Stainless Steel Tubing, 1/4" OD, 0.035" Wall Thickness, 1 Foot Long (x5)</t>
  </si>
  <si>
    <t>Abrasion-Resistant Sealing Washer, Aramid Fabric/Buna-N Rubber, 3/8" Screw Size, 0.625" OD, packs of 10 (x1)</t>
  </si>
  <si>
    <t>High-Strength 316 Stainless Steel Socket Head Screw, M5 x 0.80 mm Thread, 14 mm Long (x20)</t>
  </si>
  <si>
    <t>Oil-Resistant Hard Buna-N O-Ring, 3/32 Fractional Width, Dash Number 120, packs of 50 (x1)</t>
  </si>
  <si>
    <t>Oil-Resistant Hard Buna-N O-Ring, 3/32 Fractional Width, Dash Number 128, packs of 50 (x1)</t>
  </si>
  <si>
    <t>Abrasion-Resistant Cushioning Washer for 7/8" Screw Size, 0.875" ID, 2.25" OD, packs of 10 (x1)</t>
  </si>
  <si>
    <t>High-Strength 316 Stainless Steel Socket Head Screw, M8 x 1.25 mm Thread, 25 mm Long (x20)</t>
  </si>
  <si>
    <t>Solid Thermocouple Wire FEP Insulation and Jacket, Type K, 24 Gauge, 50 ft. Length (x1)</t>
  </si>
  <si>
    <t>Omega Engineering, Inc.</t>
  </si>
  <si>
    <t>ACRW7EPSH</t>
  </si>
  <si>
    <t>Polyscience</t>
  </si>
  <si>
    <t>Data Acquisition/Switch Unit. GPIB, RS232</t>
  </si>
  <si>
    <t>USB/GPIB interface</t>
  </si>
  <si>
    <t>Armature Multiplexer Module for 34970A/
34972A, 20-Channel</t>
  </si>
  <si>
    <t>Controller − Ethernet/USB</t>
  </si>
  <si>
    <t>Teledyne Instruments Inc.</t>
  </si>
  <si>
    <t>High Accuracy Oil Filled Pressure
Transducers/Transmitters for General
industrial applications (x2)</t>
  </si>
  <si>
    <t>Macrophotography Lens</t>
  </si>
  <si>
    <t>For removing tight fitting sapphire window</t>
  </si>
  <si>
    <t>Suction cup</t>
  </si>
  <si>
    <t>Allen wrench set</t>
  </si>
  <si>
    <t>HIGH PRESSURE CHAMBER  PARTS</t>
  </si>
  <si>
    <t xml:space="preserve">Buy three so there are two backups. </t>
  </si>
  <si>
    <t>3115PS-12W-B20 115 V ~AC 50/60Hz 5/4.5 W</t>
  </si>
  <si>
    <t>A20500</t>
  </si>
  <si>
    <t>D7200</t>
  </si>
  <si>
    <t>AF-S MICRO 105mm f/2.8G IF-ED Lens</t>
  </si>
  <si>
    <t>ME UHP300</t>
  </si>
  <si>
    <t>Y11N114G350-AG</t>
  </si>
  <si>
    <t>Tetra</t>
  </si>
  <si>
    <t>10 gallon aquarium</t>
  </si>
  <si>
    <t>Circulating chiller</t>
  </si>
  <si>
    <t>Home Depot</t>
  </si>
  <si>
    <t>Grainger</t>
  </si>
  <si>
    <t>Name in Protocol</t>
  </si>
  <si>
    <t>Machining for pressure cell parts as listed in CAD drawings (Figure S1)</t>
  </si>
  <si>
    <t>VWR or grocery store</t>
  </si>
  <si>
    <t>pressure pump</t>
  </si>
  <si>
    <t>sapphire window</t>
  </si>
  <si>
    <t>PRESSURE CELL</t>
  </si>
  <si>
    <t>10 gallon tank</t>
  </si>
  <si>
    <t>TANK</t>
  </si>
  <si>
    <t>COOLING SYSTEM</t>
  </si>
  <si>
    <t>camera software</t>
  </si>
  <si>
    <t>CAMERA AND LAPTOP</t>
  </si>
  <si>
    <t>dry ice</t>
  </si>
  <si>
    <t>AutoCAD</t>
  </si>
  <si>
    <t>ABAQUS</t>
  </si>
  <si>
    <t>Teflon Tape</t>
  </si>
  <si>
    <t>plumber's tape</t>
  </si>
  <si>
    <t>Conax fitting</t>
  </si>
  <si>
    <t>camera</t>
  </si>
  <si>
    <t>laptop</t>
  </si>
  <si>
    <t>lens</t>
  </si>
  <si>
    <t>chiller</t>
  </si>
  <si>
    <t>foam pipe insulation</t>
  </si>
  <si>
    <t xml:space="preserve">3/8” (inner diameter) plastic tubing </t>
  </si>
  <si>
    <t>engineering design software</t>
  </si>
  <si>
    <t>simulation software</t>
  </si>
  <si>
    <t>acrylic disc</t>
  </si>
  <si>
    <t xml:space="preserve">pressure seal connector </t>
  </si>
  <si>
    <t>datalogger USB</t>
  </si>
  <si>
    <t>Buy two so there is a backup.</t>
  </si>
  <si>
    <t>Need two wrenches with jaw at least 1"</t>
  </si>
  <si>
    <t>suction cup</t>
  </si>
  <si>
    <t>Duct tape</t>
  </si>
  <si>
    <t>duct tape</t>
  </si>
  <si>
    <t>ABAQUS FEA</t>
  </si>
  <si>
    <t>M8 stainless steel screws</t>
  </si>
  <si>
    <t>2.25" rubber washer</t>
  </si>
  <si>
    <t>Part B = stainless steel washer</t>
  </si>
  <si>
    <t xml:space="preserve">high pressure-rated 1/4” copper pipe </t>
  </si>
  <si>
    <t>datalogger multichannel</t>
  </si>
  <si>
    <t xml:space="preserve">datalogger </t>
  </si>
  <si>
    <t xml:space="preserve">light source unit </t>
  </si>
  <si>
    <t xml:space="preserve">fiber optic light source cable </t>
  </si>
  <si>
    <t xml:space="preserve">Methane gas cylinder </t>
  </si>
  <si>
    <t xml:space="preserve">methane cylinder regulator </t>
  </si>
  <si>
    <t>Methane cylinder regulator</t>
  </si>
  <si>
    <t xml:space="preserve">Omega Inc. pressure transducer software </t>
  </si>
  <si>
    <t>pressure transducer software</t>
  </si>
  <si>
    <t>Benchvue or Benchlink software</t>
  </si>
  <si>
    <t>temperature transducer software</t>
  </si>
  <si>
    <t>Benchvue or Benchlink</t>
  </si>
  <si>
    <t>foil-lined fiberglass</t>
  </si>
  <si>
    <t>electrical tape</t>
  </si>
  <si>
    <t>tube bender</t>
  </si>
  <si>
    <t>IV tube</t>
  </si>
  <si>
    <t>Styrofoam</t>
  </si>
  <si>
    <t>insulating material</t>
  </si>
  <si>
    <t>worm drive hose clamps</t>
  </si>
  <si>
    <t>underwater sealant</t>
  </si>
  <si>
    <t xml:space="preserve">pressure transducer </t>
  </si>
  <si>
    <t>Acrylic Sheet | White 2447 / WRT31
Extruded Paper-Masked (Translucent 55% (0.118 x 12 x 12)</t>
  </si>
  <si>
    <t>Wither Tool, Die and Manufacturing Company</t>
  </si>
  <si>
    <t>thermocouples</t>
  </si>
  <si>
    <t>67-1240-520</t>
  </si>
  <si>
    <t>260D Syringe Pump W/Controller</t>
  </si>
  <si>
    <t>62-1240-114</t>
  </si>
  <si>
    <t>Purchase if you would like to install Labview onto computer and control pressure pump remotely. We did not do this.</t>
  </si>
  <si>
    <t>1/4" needle valves</t>
  </si>
  <si>
    <t>1/8" pipe</t>
  </si>
  <si>
    <t>1/4" pipe</t>
  </si>
  <si>
    <t>Two will be used for the pressure pump as well.</t>
  </si>
  <si>
    <t xml:space="preserve">1/4" braided stainless steel flexible pressure-rated hose </t>
  </si>
  <si>
    <t>Connects pressure pump to pressure cell</t>
  </si>
  <si>
    <t>1/4" copper pipe</t>
  </si>
  <si>
    <t>For pressurizing ISCO pressure pump. An additional pack is needed for coolant circulation, as listed below.</t>
  </si>
  <si>
    <t>1" o-ring</t>
  </si>
  <si>
    <t>1.5" o-ring</t>
  </si>
  <si>
    <t>Used for illumination port</t>
  </si>
  <si>
    <t>1/8” to 1/4” adapter</t>
  </si>
  <si>
    <t>Used with pressure transducer</t>
  </si>
  <si>
    <t>NPT screws</t>
  </si>
  <si>
    <t>Polycarbonate Disc</t>
  </si>
  <si>
    <t>8571K31</t>
  </si>
  <si>
    <t>Used for fitting connections where necessary</t>
  </si>
  <si>
    <t>Use as tube connections between NTP and valve connections</t>
  </si>
  <si>
    <t>Snoop liquid leak detector</t>
  </si>
  <si>
    <t>liquid leak detector</t>
  </si>
  <si>
    <t>ferrule set</t>
  </si>
  <si>
    <t xml:space="preserve">Plastic tubing </t>
  </si>
  <si>
    <t>use any tubing that fits the airline connection in the lab and long enough to travel from the airline connection to the front of the aquarium</t>
  </si>
  <si>
    <t>Flexible tubing, like an IV line, to fit on the end of grainger probe (canula)</t>
  </si>
  <si>
    <t>For inserting droplet</t>
  </si>
  <si>
    <t>Grainger 18 gauge probe</t>
  </si>
  <si>
    <t>Used on top port and side port leading to needle valves</t>
  </si>
  <si>
    <t>branch tee fitting</t>
  </si>
  <si>
    <t>port connector fitting</t>
  </si>
  <si>
    <t xml:space="preserve">methane gas cylinder </t>
  </si>
  <si>
    <t>Connect to pump inlet for leak test</t>
  </si>
  <si>
    <t>1/4"  flexible tubing</t>
  </si>
  <si>
    <t>To detect leaks when pressurized when methane</t>
  </si>
  <si>
    <t>1/4 in.  flexible tubing, ~ 3 ft.</t>
  </si>
  <si>
    <t>MS-SNOOP-8OZ</t>
  </si>
  <si>
    <t>Listed in CAD drawings for illumination port, Fig. S1 Part E</t>
  </si>
  <si>
    <t>Dow corning</t>
  </si>
  <si>
    <t>vacuum grease</t>
  </si>
  <si>
    <t>Apply to o-rings before inserting sapphire window</t>
  </si>
  <si>
    <t>High Vacuum Grease</t>
  </si>
  <si>
    <t>CONSUMABLES</t>
  </si>
  <si>
    <t>Dry Ice</t>
  </si>
  <si>
    <t>Ethylene Glycol</t>
  </si>
  <si>
    <t>Ethanol</t>
  </si>
  <si>
    <t>DI water</t>
  </si>
  <si>
    <t>ethanol</t>
  </si>
  <si>
    <t>ethylene glycol</t>
  </si>
  <si>
    <t>Buy just before nucleation</t>
  </si>
  <si>
    <t>Deionized water</t>
  </si>
  <si>
    <t>cannula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</si>
</sst>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 (Body)"/>
    </font>
    <font>
      <sz val="11"/>
      <color theme="1"/>
      <name val="Calibri (Body)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0" fillId="0" borderId="0" xfId="0" applyFill="1"/>
    <xf numFmtId="0" fontId="0" fillId="0" borderId="0" xfId="0" applyFont="1" applyAlignment="1">
      <alignment horizontal="left"/>
    </xf>
    <xf numFmtId="0" fontId="3" fillId="0" borderId="0" xfId="1" applyFill="1" applyAlignment="1">
      <alignment horizontal="left" wrapText="1"/>
    </xf>
    <xf numFmtId="0" fontId="0" fillId="0" borderId="0" xfId="0" applyFill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left" wrapText="1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/>
    </xf>
    <xf numFmtId="0" fontId="0" fillId="0" borderId="0" xfId="0" applyFont="1" applyAlignment="1">
      <alignment horizontal="left" wrapText="1"/>
    </xf>
    <xf numFmtId="0" fontId="0" fillId="0" borderId="0" xfId="0" applyFont="1" applyFill="1" applyAlignment="1">
      <alignment horizontal="left"/>
    </xf>
    <xf numFmtId="0" fontId="5" fillId="0" borderId="0" xfId="0" applyFont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82"/>
  <sheetViews>
    <sheetView tabSelected="1" topLeftCell="A68" zoomScaleNormal="100" workbookViewId="0">
      <selection activeCell="B74" sqref="B74"/>
    </sheetView>
  </sheetViews>
  <sheetFormatPr defaultColWidth="10.90625" defaultRowHeight="15.5"/>
  <cols>
    <col min="1" max="1" width="31.81640625" style="7" customWidth="1"/>
    <col min="2" max="2" width="28.453125" style="6" bestFit="1" customWidth="1"/>
    <col min="3" max="3" width="20.6328125" style="7" customWidth="1"/>
    <col min="4" max="4" width="36" style="7" customWidth="1"/>
    <col min="5" max="5" width="39.6328125" style="8" bestFit="1" customWidth="1"/>
    <col min="6" max="257" width="8.81640625" customWidth="1"/>
  </cols>
  <sheetData>
    <row r="1" spans="1:6" s="1" customFormat="1" ht="14.5">
      <c r="A1" s="9" t="s">
        <v>4</v>
      </c>
      <c r="B1" s="10" t="s">
        <v>130</v>
      </c>
      <c r="C1" s="9" t="s">
        <v>0</v>
      </c>
      <c r="D1" s="9" t="s">
        <v>1</v>
      </c>
      <c r="E1" s="11" t="s">
        <v>3</v>
      </c>
    </row>
    <row r="2" spans="1:6" s="1" customFormat="1" ht="17" customHeight="1">
      <c r="A2" s="12" t="s">
        <v>140</v>
      </c>
      <c r="B2" s="13"/>
      <c r="C2" s="14"/>
      <c r="D2" s="14"/>
      <c r="E2" s="14"/>
    </row>
    <row r="3" spans="1:6" ht="14.5">
      <c r="A3" s="14" t="s">
        <v>41</v>
      </c>
      <c r="B3" s="13" t="s">
        <v>147</v>
      </c>
      <c r="C3" s="14" t="s">
        <v>34</v>
      </c>
      <c r="D3" s="14" t="s">
        <v>121</v>
      </c>
      <c r="E3" s="13"/>
    </row>
    <row r="4" spans="1:6" ht="14.5">
      <c r="A4" s="14" t="s">
        <v>7</v>
      </c>
      <c r="B4" s="13" t="s">
        <v>139</v>
      </c>
      <c r="C4" s="14" t="s">
        <v>34</v>
      </c>
      <c r="D4" s="14"/>
      <c r="E4" s="13"/>
    </row>
    <row r="5" spans="1:6" ht="28.5">
      <c r="A5" s="14" t="s">
        <v>83</v>
      </c>
      <c r="B5" s="13" t="s">
        <v>148</v>
      </c>
      <c r="C5" s="14" t="s">
        <v>82</v>
      </c>
      <c r="D5" s="13" t="s">
        <v>40</v>
      </c>
      <c r="E5" s="14" t="s">
        <v>39</v>
      </c>
    </row>
    <row r="6" spans="1:6" ht="16" customHeight="1">
      <c r="A6" s="14" t="s">
        <v>113</v>
      </c>
      <c r="B6" s="13" t="s">
        <v>149</v>
      </c>
      <c r="C6" s="14" t="s">
        <v>34</v>
      </c>
      <c r="D6" s="14" t="s">
        <v>122</v>
      </c>
      <c r="E6" s="13"/>
    </row>
    <row r="7" spans="1:6" ht="16" customHeight="1">
      <c r="A7" s="12" t="s">
        <v>236</v>
      </c>
      <c r="B7" s="13"/>
      <c r="C7" s="14"/>
      <c r="D7" s="14"/>
      <c r="E7" s="13"/>
    </row>
    <row r="8" spans="1:6" ht="16" customHeight="1">
      <c r="A8" s="19" t="s">
        <v>244</v>
      </c>
      <c r="B8" s="20" t="s">
        <v>240</v>
      </c>
      <c r="C8" s="19"/>
      <c r="D8" s="19"/>
      <c r="E8" s="4"/>
    </row>
    <row r="9" spans="1:6" ht="16" customHeight="1">
      <c r="A9" s="21" t="s">
        <v>237</v>
      </c>
      <c r="B9" s="13" t="s">
        <v>141</v>
      </c>
      <c r="C9" s="15" t="s">
        <v>132</v>
      </c>
      <c r="D9" s="15"/>
      <c r="E9" s="16" t="s">
        <v>243</v>
      </c>
    </row>
    <row r="10" spans="1:6" ht="16" customHeight="1">
      <c r="A10" s="19" t="s">
        <v>239</v>
      </c>
      <c r="B10" s="13" t="s">
        <v>241</v>
      </c>
      <c r="C10" s="15"/>
      <c r="D10" s="15"/>
      <c r="E10" s="16"/>
    </row>
    <row r="11" spans="1:6" ht="16" customHeight="1">
      <c r="A11" s="21" t="s">
        <v>238</v>
      </c>
      <c r="B11" s="13" t="s">
        <v>242</v>
      </c>
      <c r="C11" s="15"/>
      <c r="D11" s="15"/>
      <c r="E11" s="16"/>
    </row>
    <row r="12" spans="1:6" ht="14.5">
      <c r="A12" s="12" t="s">
        <v>138</v>
      </c>
      <c r="B12" s="13"/>
      <c r="C12" s="12"/>
      <c r="D12" s="12"/>
      <c r="E12" s="12"/>
    </row>
    <row r="13" spans="1:6" ht="28.5">
      <c r="A13" s="14" t="s">
        <v>57</v>
      </c>
      <c r="B13" s="13" t="s">
        <v>152</v>
      </c>
      <c r="C13" s="13" t="s">
        <v>45</v>
      </c>
      <c r="D13" s="14" t="s">
        <v>58</v>
      </c>
      <c r="E13" s="14" t="s">
        <v>56</v>
      </c>
      <c r="F13" s="2"/>
    </row>
    <row r="14" spans="1:6">
      <c r="A14" s="14" t="s">
        <v>127</v>
      </c>
      <c r="B14" s="13" t="s">
        <v>150</v>
      </c>
      <c r="C14" s="14" t="s">
        <v>106</v>
      </c>
      <c r="D14" s="12"/>
      <c r="E14" s="12"/>
      <c r="F14" s="2"/>
    </row>
    <row r="15" spans="1:6" ht="28.5">
      <c r="A15" s="14" t="s">
        <v>44</v>
      </c>
      <c r="B15" s="13" t="s">
        <v>151</v>
      </c>
      <c r="C15" s="14" t="s">
        <v>33</v>
      </c>
      <c r="D15" s="14" t="s">
        <v>31</v>
      </c>
      <c r="E15" s="14" t="s">
        <v>80</v>
      </c>
    </row>
    <row r="16" spans="1:6" ht="56.5">
      <c r="A16" s="14" t="s">
        <v>217</v>
      </c>
      <c r="B16" s="13"/>
      <c r="C16" s="14"/>
      <c r="D16" s="14"/>
      <c r="E16" s="14" t="s">
        <v>218</v>
      </c>
    </row>
    <row r="17" spans="1:5" ht="14.5">
      <c r="A17" s="12" t="s">
        <v>52</v>
      </c>
      <c r="B17" s="13"/>
      <c r="C17" s="14"/>
      <c r="D17" s="14"/>
      <c r="E17" s="14"/>
    </row>
    <row r="18" spans="1:5" ht="32" customHeight="1">
      <c r="A18" s="14" t="s">
        <v>109</v>
      </c>
      <c r="B18" s="13" t="s">
        <v>168</v>
      </c>
      <c r="C18" s="14" t="s">
        <v>35</v>
      </c>
      <c r="D18" s="14" t="s">
        <v>13</v>
      </c>
      <c r="E18" s="13"/>
    </row>
    <row r="19" spans="1:5" ht="17" customHeight="1">
      <c r="A19" s="14" t="s">
        <v>177</v>
      </c>
      <c r="B19" s="13" t="s">
        <v>178</v>
      </c>
      <c r="C19" s="14" t="s">
        <v>179</v>
      </c>
      <c r="D19" s="14"/>
      <c r="E19" s="14"/>
    </row>
    <row r="20" spans="1:5" ht="16" customHeight="1">
      <c r="A20" s="14" t="s">
        <v>107</v>
      </c>
      <c r="B20" s="13" t="s">
        <v>169</v>
      </c>
      <c r="C20" s="14" t="s">
        <v>35</v>
      </c>
      <c r="D20" s="14" t="s">
        <v>11</v>
      </c>
      <c r="E20" s="13"/>
    </row>
    <row r="21" spans="1:5" ht="28.5">
      <c r="A21" s="14" t="s">
        <v>108</v>
      </c>
      <c r="B21" s="13" t="s">
        <v>157</v>
      </c>
      <c r="C21" s="14" t="s">
        <v>35</v>
      </c>
      <c r="D21" s="14" t="s">
        <v>12</v>
      </c>
      <c r="E21" s="13"/>
    </row>
    <row r="22" spans="1:5" ht="14.5">
      <c r="A22" s="14" t="s">
        <v>168</v>
      </c>
      <c r="B22" s="13"/>
      <c r="C22" s="12"/>
      <c r="D22" s="12"/>
      <c r="E22" s="12"/>
    </row>
    <row r="23" spans="1:5" ht="28.5">
      <c r="A23" s="14" t="s">
        <v>5</v>
      </c>
      <c r="B23" s="13" t="s">
        <v>170</v>
      </c>
      <c r="C23" s="14" t="s">
        <v>36</v>
      </c>
      <c r="D23" s="13" t="s">
        <v>120</v>
      </c>
      <c r="E23" s="14" t="s">
        <v>119</v>
      </c>
    </row>
    <row r="24" spans="1:5" ht="28.5">
      <c r="A24" s="14" t="s">
        <v>6</v>
      </c>
      <c r="B24" s="13" t="s">
        <v>171</v>
      </c>
      <c r="C24" s="14" t="s">
        <v>36</v>
      </c>
      <c r="D24" s="13" t="s">
        <v>10</v>
      </c>
      <c r="E24" s="13"/>
    </row>
    <row r="25" spans="1:5" ht="28.5">
      <c r="A25" s="12" t="s">
        <v>53</v>
      </c>
      <c r="B25" s="13"/>
      <c r="C25" s="12"/>
      <c r="D25" s="12"/>
      <c r="E25" s="12"/>
    </row>
    <row r="26" spans="1:5" ht="42.5">
      <c r="A26" s="14" t="s">
        <v>71</v>
      </c>
      <c r="B26" s="16" t="s">
        <v>167</v>
      </c>
      <c r="C26" s="14" t="s">
        <v>45</v>
      </c>
      <c r="D26" s="13" t="s">
        <v>47</v>
      </c>
      <c r="E26" s="14" t="s">
        <v>203</v>
      </c>
    </row>
    <row r="27" spans="1:5" ht="14.5">
      <c r="A27" s="14" t="s">
        <v>174</v>
      </c>
      <c r="B27" s="13" t="s">
        <v>173</v>
      </c>
      <c r="C27" s="14" t="s">
        <v>9</v>
      </c>
      <c r="D27" s="14" t="s">
        <v>124</v>
      </c>
      <c r="E27" s="13"/>
    </row>
    <row r="28" spans="1:5" ht="14.5">
      <c r="A28" s="14" t="s">
        <v>172</v>
      </c>
      <c r="B28" s="13" t="s">
        <v>225</v>
      </c>
      <c r="C28" s="14" t="s">
        <v>9</v>
      </c>
      <c r="D28" s="14" t="s">
        <v>123</v>
      </c>
      <c r="E28" s="13"/>
    </row>
    <row r="29" spans="1:5" ht="14.5">
      <c r="A29" s="17" t="s">
        <v>51</v>
      </c>
      <c r="B29" s="18"/>
      <c r="C29" s="17"/>
      <c r="D29" s="17"/>
      <c r="E29" s="12"/>
    </row>
    <row r="30" spans="1:5" ht="14.5">
      <c r="A30" s="14" t="s">
        <v>229</v>
      </c>
      <c r="B30" s="14" t="s">
        <v>227</v>
      </c>
      <c r="C30" s="14"/>
      <c r="D30" s="14"/>
      <c r="E30" s="13" t="s">
        <v>226</v>
      </c>
    </row>
    <row r="31" spans="1:5" ht="28.5">
      <c r="A31" s="14" t="s">
        <v>193</v>
      </c>
      <c r="B31" s="13" t="s">
        <v>133</v>
      </c>
      <c r="C31" s="14" t="s">
        <v>111</v>
      </c>
      <c r="D31" s="14" t="s">
        <v>192</v>
      </c>
      <c r="E31" s="13"/>
    </row>
    <row r="32" spans="1:5" ht="42.5">
      <c r="A32" s="14" t="s">
        <v>110</v>
      </c>
      <c r="B32" s="13"/>
      <c r="C32" s="14" t="s">
        <v>111</v>
      </c>
      <c r="D32" s="14" t="s">
        <v>194</v>
      </c>
      <c r="E32" s="14" t="s">
        <v>195</v>
      </c>
    </row>
    <row r="33" spans="1:6" ht="56.5">
      <c r="A33" s="14" t="s">
        <v>96</v>
      </c>
      <c r="B33" s="13" t="s">
        <v>198</v>
      </c>
      <c r="C33" s="14" t="s">
        <v>33</v>
      </c>
      <c r="D33" s="14" t="s">
        <v>30</v>
      </c>
      <c r="E33" s="13"/>
    </row>
    <row r="34" spans="1:6" ht="56.5">
      <c r="A34" s="14" t="s">
        <v>95</v>
      </c>
      <c r="B34" s="13" t="s">
        <v>197</v>
      </c>
      <c r="C34" s="14" t="s">
        <v>33</v>
      </c>
      <c r="D34" s="14" t="s">
        <v>29</v>
      </c>
      <c r="E34" s="13"/>
    </row>
    <row r="35" spans="1:6" ht="42.5">
      <c r="A35" s="14" t="s">
        <v>91</v>
      </c>
      <c r="B35" s="14" t="s">
        <v>207</v>
      </c>
      <c r="C35" s="14" t="s">
        <v>38</v>
      </c>
      <c r="D35" s="14" t="s">
        <v>25</v>
      </c>
      <c r="E35" s="13"/>
    </row>
    <row r="36" spans="1:6" ht="14.5">
      <c r="A36" s="12" t="s">
        <v>135</v>
      </c>
      <c r="B36" s="13"/>
      <c r="C36" s="14"/>
      <c r="D36" s="14"/>
      <c r="E36" s="14"/>
    </row>
    <row r="37" spans="1:6" ht="42.5">
      <c r="A37" s="14" t="s">
        <v>93</v>
      </c>
      <c r="B37" s="13" t="s">
        <v>216</v>
      </c>
      <c r="C37" s="14" t="s">
        <v>38</v>
      </c>
      <c r="D37" s="14" t="s">
        <v>27</v>
      </c>
      <c r="E37" s="13" t="s">
        <v>212</v>
      </c>
    </row>
    <row r="38" spans="1:6" ht="56.5">
      <c r="A38" s="14" t="s">
        <v>87</v>
      </c>
      <c r="B38" s="14" t="s">
        <v>200</v>
      </c>
      <c r="C38" s="14" t="s">
        <v>38</v>
      </c>
      <c r="D38" s="14" t="s">
        <v>55</v>
      </c>
      <c r="E38" s="13" t="s">
        <v>201</v>
      </c>
    </row>
    <row r="39" spans="1:6" ht="14.5">
      <c r="A39" s="14" t="s">
        <v>143</v>
      </c>
      <c r="B39" s="14" t="s">
        <v>154</v>
      </c>
      <c r="C39" s="14" t="s">
        <v>163</v>
      </c>
      <c r="D39" s="14"/>
      <c r="E39" s="13"/>
      <c r="F39" s="3"/>
    </row>
    <row r="40" spans="1:6" s="3" customFormat="1" ht="56.5">
      <c r="A40" s="14" t="s">
        <v>101</v>
      </c>
      <c r="B40" s="13" t="s">
        <v>165</v>
      </c>
      <c r="C40" s="14" t="s">
        <v>33</v>
      </c>
      <c r="D40" s="14" t="s">
        <v>18</v>
      </c>
      <c r="E40" s="13"/>
    </row>
    <row r="41" spans="1:6" s="3" customFormat="1" ht="56.5">
      <c r="A41" s="14" t="s">
        <v>97</v>
      </c>
      <c r="B41" s="13"/>
      <c r="C41" s="14" t="s">
        <v>33</v>
      </c>
      <c r="D41" s="14" t="s">
        <v>15</v>
      </c>
      <c r="E41" s="13" t="s">
        <v>206</v>
      </c>
    </row>
    <row r="42" spans="1:6" s="3" customFormat="1" ht="56.5">
      <c r="A42" s="14" t="s">
        <v>189</v>
      </c>
      <c r="B42" s="13" t="s">
        <v>155</v>
      </c>
      <c r="C42" s="14" t="s">
        <v>42</v>
      </c>
      <c r="D42" s="14" t="s">
        <v>105</v>
      </c>
      <c r="E42" s="14" t="s">
        <v>43</v>
      </c>
    </row>
    <row r="43" spans="1:6" s="3" customFormat="1" ht="14.5">
      <c r="A43" s="14" t="s">
        <v>142</v>
      </c>
      <c r="B43" s="14" t="s">
        <v>153</v>
      </c>
      <c r="C43" s="14" t="s">
        <v>142</v>
      </c>
      <c r="D43" s="14"/>
      <c r="E43" s="14"/>
    </row>
    <row r="44" spans="1:6" s="3" customFormat="1" ht="14.5">
      <c r="A44" s="14" t="s">
        <v>146</v>
      </c>
      <c r="B44" s="14" t="s">
        <v>156</v>
      </c>
      <c r="C44" s="14" t="s">
        <v>50</v>
      </c>
      <c r="D44" s="14" t="s">
        <v>21</v>
      </c>
      <c r="E44" s="13" t="s">
        <v>61</v>
      </c>
      <c r="F44"/>
    </row>
    <row r="45" spans="1:6" ht="56.5">
      <c r="A45" s="14" t="s">
        <v>112</v>
      </c>
      <c r="B45" s="13" t="s">
        <v>188</v>
      </c>
      <c r="C45" s="14" t="s">
        <v>104</v>
      </c>
      <c r="D45" s="14" t="s">
        <v>32</v>
      </c>
      <c r="E45" s="13" t="s">
        <v>158</v>
      </c>
    </row>
    <row r="46" spans="1:6" ht="42.5">
      <c r="A46" s="14" t="s">
        <v>117</v>
      </c>
      <c r="B46" s="13" t="s">
        <v>166</v>
      </c>
      <c r="C46" s="14" t="s">
        <v>190</v>
      </c>
      <c r="D46" s="14"/>
      <c r="E46" s="14" t="s">
        <v>131</v>
      </c>
    </row>
    <row r="47" spans="1:6" ht="42.5">
      <c r="A47" s="14" t="s">
        <v>98</v>
      </c>
      <c r="B47" s="13"/>
      <c r="C47" s="14" t="s">
        <v>33</v>
      </c>
      <c r="D47" s="14" t="s">
        <v>14</v>
      </c>
      <c r="E47" s="13" t="s">
        <v>206</v>
      </c>
    </row>
    <row r="48" spans="1:6" ht="42.5">
      <c r="A48" s="14" t="s">
        <v>102</v>
      </c>
      <c r="B48" s="13" t="s">
        <v>164</v>
      </c>
      <c r="C48" s="14" t="s">
        <v>33</v>
      </c>
      <c r="D48" s="14" t="s">
        <v>19</v>
      </c>
      <c r="E48" s="13"/>
    </row>
    <row r="49" spans="1:5" ht="42.5">
      <c r="A49" s="14" t="s">
        <v>99</v>
      </c>
      <c r="B49" s="13" t="s">
        <v>204</v>
      </c>
      <c r="C49" s="14" t="s">
        <v>33</v>
      </c>
      <c r="D49" s="14" t="s">
        <v>16</v>
      </c>
      <c r="E49" s="13"/>
    </row>
    <row r="50" spans="1:5" ht="42.5">
      <c r="A50" s="14" t="s">
        <v>100</v>
      </c>
      <c r="B50" s="13" t="s">
        <v>205</v>
      </c>
      <c r="C50" s="14" t="s">
        <v>33</v>
      </c>
      <c r="D50" s="14" t="s">
        <v>17</v>
      </c>
      <c r="E50" s="13"/>
    </row>
    <row r="51" spans="1:5" ht="16" customHeight="1">
      <c r="A51" s="14" t="s">
        <v>175</v>
      </c>
      <c r="B51" s="13" t="s">
        <v>176</v>
      </c>
      <c r="C51" s="14" t="s">
        <v>104</v>
      </c>
      <c r="D51" s="14"/>
      <c r="E51" s="14"/>
    </row>
    <row r="52" spans="1:5" ht="28.5">
      <c r="A52" s="14" t="s">
        <v>210</v>
      </c>
      <c r="B52" s="13"/>
      <c r="C52" s="14" t="s">
        <v>33</v>
      </c>
      <c r="D52" s="14" t="s">
        <v>211</v>
      </c>
      <c r="E52" s="14" t="s">
        <v>231</v>
      </c>
    </row>
    <row r="53" spans="1:5" ht="84.5">
      <c r="A53" s="14" t="s">
        <v>37</v>
      </c>
      <c r="B53" s="13" t="s">
        <v>134</v>
      </c>
      <c r="C53" s="14" t="s">
        <v>59</v>
      </c>
      <c r="D53" s="14" t="s">
        <v>60</v>
      </c>
      <c r="E53" s="16" t="s">
        <v>118</v>
      </c>
    </row>
    <row r="54" spans="1:5" ht="42.5">
      <c r="A54" s="14" t="s">
        <v>103</v>
      </c>
      <c r="B54" s="13" t="s">
        <v>191</v>
      </c>
      <c r="C54" s="14" t="s">
        <v>33</v>
      </c>
      <c r="D54" s="14" t="s">
        <v>20</v>
      </c>
      <c r="E54" s="13"/>
    </row>
    <row r="55" spans="1:5" ht="56.5">
      <c r="A55" s="14" t="s">
        <v>88</v>
      </c>
      <c r="B55" s="13" t="s">
        <v>196</v>
      </c>
      <c r="C55" s="14" t="s">
        <v>38</v>
      </c>
      <c r="D55" s="14" t="s">
        <v>24</v>
      </c>
      <c r="E55" s="13" t="s">
        <v>199</v>
      </c>
    </row>
    <row r="56" spans="1:5" ht="28.5">
      <c r="A56" s="14" t="s">
        <v>90</v>
      </c>
      <c r="B56" s="13"/>
      <c r="C56" s="14" t="s">
        <v>38</v>
      </c>
      <c r="D56" s="14" t="s">
        <v>23</v>
      </c>
      <c r="E56" s="13" t="s">
        <v>206</v>
      </c>
    </row>
    <row r="57" spans="1:5" ht="56.5">
      <c r="A57" s="14" t="s">
        <v>92</v>
      </c>
      <c r="B57" s="13" t="s">
        <v>223</v>
      </c>
      <c r="C57" s="14" t="s">
        <v>38</v>
      </c>
      <c r="D57" s="14" t="s">
        <v>26</v>
      </c>
      <c r="E57" s="13" t="s">
        <v>208</v>
      </c>
    </row>
    <row r="58" spans="1:5" ht="42.5">
      <c r="A58" s="14" t="s">
        <v>89</v>
      </c>
      <c r="B58" s="13" t="s">
        <v>209</v>
      </c>
      <c r="C58" s="14" t="s">
        <v>38</v>
      </c>
      <c r="D58" s="14" t="s">
        <v>22</v>
      </c>
      <c r="E58" s="13" t="s">
        <v>222</v>
      </c>
    </row>
    <row r="59" spans="1:5" ht="42.5">
      <c r="A59" s="14" t="s">
        <v>94</v>
      </c>
      <c r="B59" s="13" t="s">
        <v>224</v>
      </c>
      <c r="C59" s="14" t="s">
        <v>38</v>
      </c>
      <c r="D59" s="14" t="s">
        <v>28</v>
      </c>
      <c r="E59" s="14" t="s">
        <v>213</v>
      </c>
    </row>
    <row r="60" spans="1:5" ht="14.5">
      <c r="A60" s="12" t="s">
        <v>137</v>
      </c>
      <c r="B60" s="13"/>
      <c r="C60" s="14"/>
      <c r="D60" s="14"/>
      <c r="E60" s="14"/>
    </row>
    <row r="61" spans="1:5" ht="28.5">
      <c r="A61" s="14" t="s">
        <v>71</v>
      </c>
      <c r="B61" s="13" t="s">
        <v>202</v>
      </c>
      <c r="C61" s="14" t="s">
        <v>45</v>
      </c>
      <c r="D61" s="13" t="s">
        <v>47</v>
      </c>
      <c r="E61" s="13" t="s">
        <v>46</v>
      </c>
    </row>
    <row r="62" spans="1:5" ht="14.5">
      <c r="A62" s="14" t="s">
        <v>126</v>
      </c>
      <c r="B62" s="14" t="s">
        <v>136</v>
      </c>
      <c r="C62" s="14" t="s">
        <v>125</v>
      </c>
      <c r="D62" s="14"/>
      <c r="E62" s="14"/>
    </row>
    <row r="63" spans="1:5" ht="14.5">
      <c r="A63" s="14" t="s">
        <v>66</v>
      </c>
      <c r="B63" s="13" t="s">
        <v>187</v>
      </c>
      <c r="C63" s="14" t="s">
        <v>67</v>
      </c>
      <c r="D63" s="14" t="s">
        <v>68</v>
      </c>
      <c r="E63" s="13"/>
    </row>
    <row r="64" spans="1:5" ht="17" customHeight="1">
      <c r="A64" s="14" t="s">
        <v>65</v>
      </c>
      <c r="B64" s="13" t="s">
        <v>180</v>
      </c>
      <c r="C64" s="13" t="s">
        <v>62</v>
      </c>
      <c r="D64" s="14" t="s">
        <v>64</v>
      </c>
      <c r="E64" s="13" t="s">
        <v>63</v>
      </c>
    </row>
    <row r="65" spans="1:5" ht="28.5">
      <c r="A65" s="14" t="s">
        <v>69</v>
      </c>
      <c r="B65" s="13" t="s">
        <v>186</v>
      </c>
      <c r="C65" s="14" t="s">
        <v>45</v>
      </c>
      <c r="D65" s="14" t="s">
        <v>70</v>
      </c>
      <c r="E65" s="13"/>
    </row>
    <row r="66" spans="1:5" ht="16" customHeight="1">
      <c r="A66" s="14" t="s">
        <v>184</v>
      </c>
      <c r="B66" s="13" t="s">
        <v>185</v>
      </c>
      <c r="C66" s="14"/>
      <c r="D66" s="14"/>
      <c r="E66" s="13"/>
    </row>
    <row r="67" spans="1:5" ht="14.5">
      <c r="A67" s="12" t="s">
        <v>54</v>
      </c>
      <c r="B67" s="13"/>
      <c r="C67" s="12"/>
      <c r="D67" s="12"/>
      <c r="E67" s="12"/>
    </row>
    <row r="68" spans="1:5" ht="14.5">
      <c r="A68" s="14" t="s">
        <v>75</v>
      </c>
      <c r="B68" s="13"/>
      <c r="C68" s="13" t="s">
        <v>76</v>
      </c>
      <c r="D68" s="14" t="s">
        <v>74</v>
      </c>
      <c r="E68" s="13"/>
    </row>
    <row r="69" spans="1:5" ht="14.5">
      <c r="A69" s="14" t="s">
        <v>77</v>
      </c>
      <c r="B69" s="13"/>
      <c r="C69" s="13" t="s">
        <v>78</v>
      </c>
      <c r="D69" s="14" t="s">
        <v>79</v>
      </c>
      <c r="E69" s="13"/>
    </row>
    <row r="70" spans="1:5" ht="14.5">
      <c r="A70" s="14" t="s">
        <v>73</v>
      </c>
      <c r="B70" s="13"/>
      <c r="C70" s="14" t="s">
        <v>81</v>
      </c>
      <c r="D70" s="14" t="s">
        <v>72</v>
      </c>
      <c r="E70" s="13" t="s">
        <v>159</v>
      </c>
    </row>
    <row r="71" spans="1:5" ht="14.5">
      <c r="A71" s="14" t="s">
        <v>116</v>
      </c>
      <c r="B71" s="13"/>
      <c r="C71" s="14" t="s">
        <v>128</v>
      </c>
      <c r="D71" s="15"/>
      <c r="E71" s="13"/>
    </row>
    <row r="72" spans="1:5" ht="14.5">
      <c r="A72" s="15" t="s">
        <v>161</v>
      </c>
      <c r="B72" s="13" t="s">
        <v>162</v>
      </c>
      <c r="C72" s="15"/>
      <c r="D72" s="15"/>
      <c r="E72" s="16"/>
    </row>
    <row r="73" spans="1:5" ht="42.5">
      <c r="A73" s="14" t="s">
        <v>219</v>
      </c>
      <c r="B73" s="13" t="s">
        <v>183</v>
      </c>
      <c r="C73" s="14"/>
      <c r="D73" s="14"/>
      <c r="E73" s="13"/>
    </row>
    <row r="74" spans="1:5" ht="14.5">
      <c r="A74" s="14" t="s">
        <v>221</v>
      </c>
      <c r="B74" s="13" t="s">
        <v>245</v>
      </c>
      <c r="C74" s="14" t="s">
        <v>129</v>
      </c>
      <c r="D74" s="14"/>
      <c r="E74" s="13" t="s">
        <v>220</v>
      </c>
    </row>
    <row r="75" spans="1:5" ht="14.5">
      <c r="A75" s="19" t="s">
        <v>235</v>
      </c>
      <c r="B75" s="20" t="s">
        <v>233</v>
      </c>
      <c r="C75" s="19" t="s">
        <v>232</v>
      </c>
      <c r="D75" s="19"/>
      <c r="E75" s="4" t="s">
        <v>234</v>
      </c>
    </row>
    <row r="76" spans="1:5" ht="28.5">
      <c r="A76" s="14" t="s">
        <v>8</v>
      </c>
      <c r="B76" s="13" t="s">
        <v>182</v>
      </c>
      <c r="C76" s="13" t="s">
        <v>49</v>
      </c>
      <c r="D76" s="14" t="s">
        <v>48</v>
      </c>
      <c r="E76" s="13"/>
    </row>
    <row r="77" spans="1:5" ht="14.5">
      <c r="A77" s="15" t="s">
        <v>214</v>
      </c>
      <c r="B77" s="13" t="s">
        <v>215</v>
      </c>
      <c r="C77" s="15" t="s">
        <v>38</v>
      </c>
      <c r="D77" s="15" t="s">
        <v>230</v>
      </c>
      <c r="E77" s="16" t="s">
        <v>228</v>
      </c>
    </row>
    <row r="78" spans="1:5" ht="14.5">
      <c r="A78" s="14" t="s">
        <v>115</v>
      </c>
      <c r="B78" s="13" t="s">
        <v>160</v>
      </c>
      <c r="C78" s="14" t="s">
        <v>128</v>
      </c>
      <c r="D78" s="14"/>
      <c r="E78" s="13" t="s">
        <v>114</v>
      </c>
    </row>
    <row r="79" spans="1:5" ht="14.5">
      <c r="A79" s="15" t="s">
        <v>144</v>
      </c>
      <c r="B79" s="13" t="s">
        <v>145</v>
      </c>
      <c r="C79" s="15"/>
      <c r="D79" s="15"/>
      <c r="E79" s="16"/>
    </row>
    <row r="80" spans="1:5" ht="28.5">
      <c r="A80" s="14" t="s">
        <v>84</v>
      </c>
      <c r="B80" s="13" t="s">
        <v>181</v>
      </c>
      <c r="C80" s="14" t="s">
        <v>85</v>
      </c>
      <c r="D80" s="14" t="s">
        <v>86</v>
      </c>
      <c r="E80" s="13"/>
    </row>
    <row r="82" spans="1:1">
      <c r="A82" s="5"/>
    </row>
  </sheetData>
  <sortState xmlns:xlrd2="http://schemas.microsoft.com/office/spreadsheetml/2017/richdata2" ref="A68:F80">
    <sortCondition ref="A80"/>
  </sortState>
  <pageMargins left="0.7" right="0.7" top="0.75" bottom="0.75" header="0.3" footer="0.3"/>
  <pageSetup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10.90625" defaultRowHeight="14.5"/>
  <cols>
    <col min="1" max="256" width="8.81640625" customWidth="1"/>
  </cols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AND(Sheet1!C1,"AAAAAH384QI=")</f>
        <v>#VALUE!</v>
      </c>
      <c r="D1" t="e">
        <f>AND(Sheet1!D1,"AAAAAH384QM=")</f>
        <v>#VALUE!</v>
      </c>
      <c r="E1" t="e">
        <f>AND(Sheet1!E1,"AAAAAH384QQ=")</f>
        <v>#VALUE!</v>
      </c>
      <c r="F1" t="e">
        <f>IF(Sheet1!A:A,"AAAAAH384QU=",0)</f>
        <v>#VALUE!</v>
      </c>
      <c r="G1" t="e">
        <f>IF(Sheet1!C:C,"AAAAAH384QY=",0)</f>
        <v>#VALUE!</v>
      </c>
      <c r="H1" t="e">
        <f>IF(Sheet1!D:D,"AAAAAH384Qc=",0)</f>
        <v>#VALUE!</v>
      </c>
      <c r="I1" t="e">
        <f>IF(Sheet1!E:E,"AAAAAH384Qg=",0)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Vidhya Iyer</cp:lastModifiedBy>
  <dcterms:created xsi:type="dcterms:W3CDTF">2012-02-23T18:29:07Z</dcterms:created>
  <dcterms:modified xsi:type="dcterms:W3CDTF">2021-05-10T14:33:20Z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