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umccolumbia-my.sharepoint.com/personal/nc2710_cumc_columbia_edu/Documents/JOVE resubmission/Revised Files DONE/"/>
    </mc:Choice>
  </mc:AlternateContent>
  <xr:revisionPtr revIDLastSave="3" documentId="13_ncr:1_{1365A56A-7D58-814D-A1DB-66111F780EF5}" xr6:coauthVersionLast="46" xr6:coauthVersionMax="46" xr10:uidLastSave="{1604794D-19B8-0341-BA42-817F37BEC23D}"/>
  <bookViews>
    <workbookView xWindow="3740" yWindow="1020" windowWidth="23640" windowHeight="14340" xr2:uid="{00000000-000D-0000-FFFF-FFFF00000000}"/>
  </bookViews>
  <sheets>
    <sheet name="Sheet1" sheetId="1" r:id="rId1"/>
    <sheet name="DV-IDENTITY-0" sheetId="4" state="very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<sst xmlns="http://schemas.openxmlformats.org/spreadsheetml/2006/main" count="78" uniqueCount="60">
  <si>
    <t>Company</t>
  </si>
  <si>
    <t>Catalog Number</t>
  </si>
  <si>
    <t>AAAAAH384Q8=</t>
  </si>
  <si>
    <t>Comments/Description</t>
  </si>
  <si>
    <t>Name of Material/ Equipment</t>
  </si>
  <si>
    <t>Amicon</t>
  </si>
  <si>
    <t>Centrifugal Filter Unit</t>
  </si>
  <si>
    <t>UFC901024</t>
  </si>
  <si>
    <t>Desktop computer with monitor, keyboard, mouse, and all necessary cables</t>
  </si>
  <si>
    <t>Cuvette jig</t>
  </si>
  <si>
    <t xml:space="preserve">"Hook" tool </t>
  </si>
  <si>
    <t>Compressed air duster</t>
  </si>
  <si>
    <t>Glass scintillation vials with lids</t>
  </si>
  <si>
    <t>Lint-free microfiber cloth</t>
  </si>
  <si>
    <t>HORIBA Scientific</t>
  </si>
  <si>
    <t>Nanoparticle tracking instrument</t>
  </si>
  <si>
    <t>Ethanol (70-100%)</t>
  </si>
  <si>
    <t>De-ionized water</t>
  </si>
  <si>
    <t>Dell</t>
  </si>
  <si>
    <t>Texwipe</t>
  </si>
  <si>
    <t>TX629</t>
  </si>
  <si>
    <t>Millipore Sigma</t>
  </si>
  <si>
    <t>400 nm bead standard</t>
  </si>
  <si>
    <t>3100A</t>
  </si>
  <si>
    <t>3400A</t>
  </si>
  <si>
    <t>AG1000-0544</t>
  </si>
  <si>
    <t>Agilent Technologies</t>
  </si>
  <si>
    <t>Cuvette insert</t>
  </si>
  <si>
    <t>Stir bar</t>
  </si>
  <si>
    <t>1X dPBS</t>
  </si>
  <si>
    <t>Sp Scienceware</t>
  </si>
  <si>
    <t>F37119-0005</t>
  </si>
  <si>
    <t>VWR</t>
  </si>
  <si>
    <t>02-0119-1000</t>
  </si>
  <si>
    <t>DustOff</t>
  </si>
  <si>
    <t>DPSJB-12</t>
  </si>
  <si>
    <t>02-0201-1000</t>
  </si>
  <si>
    <t xml:space="preserve">Provided with purchase of ViewSizer 3000 </t>
  </si>
  <si>
    <t>Excelta</t>
  </si>
  <si>
    <t>100 nm bead standard</t>
  </si>
  <si>
    <t>Initially provided with purchase of ViewSizer 3000</t>
  </si>
  <si>
    <t>B780020</t>
  </si>
  <si>
    <t>-</t>
  </si>
  <si>
    <t>ViewSizer 3000</t>
  </si>
  <si>
    <t>Suprasil Quartz cuvette with cap</t>
  </si>
  <si>
    <t>Thermo Scientific</t>
  </si>
  <si>
    <t>To dilute samples</t>
  </si>
  <si>
    <t>To filter PBS diluent</t>
  </si>
  <si>
    <t>To clean cuvettes</t>
  </si>
  <si>
    <t>To align magnetic stir bar while placing inserts inside cuvette; Provided with purchase of ViewSizer 3000</t>
  </si>
  <si>
    <t>ExoQuick ULTRA</t>
  </si>
  <si>
    <t>System Biosciences</t>
  </si>
  <si>
    <t>For isolation of human plasma extracellular vesicles</t>
  </si>
  <si>
    <t>EQULTRA-20A-1</t>
  </si>
  <si>
    <t>To test ViewSizer 3000 calibration</t>
  </si>
  <si>
    <t>Eppendorf</t>
  </si>
  <si>
    <t>Microcentrifuge tubes, 2 mL</t>
  </si>
  <si>
    <t>Collection tubes, 2 mL</t>
  </si>
  <si>
    <t>Qiagen</t>
  </si>
  <si>
    <t>To clean cuvettes and cover work surface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</si>
</sst>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4" fillId="0" borderId="0" xfId="0" applyFont="1"/>
    <xf numFmtId="0" fontId="4" fillId="0" borderId="0" xfId="0" applyFont="1" applyAlignment="1">
      <alignment vertical="center" wrapText="1"/>
    </xf>
    <xf numFmtId="0" fontId="4" fillId="0" borderId="0" xfId="1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indent="6"/>
    </xf>
    <xf numFmtId="0" fontId="2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24"/>
  <sheetViews>
    <sheetView tabSelected="1" workbookViewId="0">
      <selection activeCell="A20" sqref="A20"/>
    </sheetView>
  </sheetViews>
  <sheetFormatPr baseColWidth="10" defaultColWidth="8.83203125" defaultRowHeight="16" x14ac:dyDescent="0.2"/>
  <cols>
    <col min="1" max="1" width="30.83203125" style="8" bestFit="1" customWidth="1"/>
    <col min="2" max="2" width="17.5" style="8" customWidth="1"/>
    <col min="3" max="3" width="17" style="8" bestFit="1" customWidth="1"/>
    <col min="4" max="4" width="79.5" style="6" bestFit="1" customWidth="1"/>
    <col min="5" max="16384" width="8.83203125" style="6"/>
  </cols>
  <sheetData>
    <row r="1" spans="1:4" ht="17" x14ac:dyDescent="0.2">
      <c r="A1" s="1" t="s">
        <v>4</v>
      </c>
      <c r="B1" s="1" t="s">
        <v>0</v>
      </c>
      <c r="C1" s="1" t="s">
        <v>1</v>
      </c>
      <c r="D1" s="2" t="s">
        <v>3</v>
      </c>
    </row>
    <row r="2" spans="1:4" ht="17" x14ac:dyDescent="0.2">
      <c r="A2" s="1" t="s">
        <v>29</v>
      </c>
      <c r="B2" s="1" t="s">
        <v>32</v>
      </c>
      <c r="C2" s="1" t="s">
        <v>33</v>
      </c>
      <c r="D2" s="2" t="s">
        <v>46</v>
      </c>
    </row>
    <row r="3" spans="1:4" ht="17" x14ac:dyDescent="0.2">
      <c r="A3" s="2" t="s">
        <v>39</v>
      </c>
      <c r="B3" s="3" t="s">
        <v>45</v>
      </c>
      <c r="C3" s="1" t="s">
        <v>23</v>
      </c>
      <c r="D3" s="2" t="s">
        <v>54</v>
      </c>
    </row>
    <row r="4" spans="1:4" ht="17" x14ac:dyDescent="0.2">
      <c r="A4" s="2" t="s">
        <v>22</v>
      </c>
      <c r="B4" s="3" t="s">
        <v>45</v>
      </c>
      <c r="C4" s="1" t="s">
        <v>24</v>
      </c>
      <c r="D4" s="2" t="s">
        <v>54</v>
      </c>
    </row>
    <row r="5" spans="1:4" ht="17" x14ac:dyDescent="0.2">
      <c r="A5" s="1" t="s">
        <v>6</v>
      </c>
      <c r="B5" s="1" t="s">
        <v>5</v>
      </c>
      <c r="C5" s="1" t="s">
        <v>7</v>
      </c>
      <c r="D5" s="2" t="s">
        <v>47</v>
      </c>
    </row>
    <row r="6" spans="1:4" ht="17" x14ac:dyDescent="0.2">
      <c r="A6" s="1" t="s">
        <v>57</v>
      </c>
      <c r="B6" s="1" t="s">
        <v>58</v>
      </c>
      <c r="C6" s="2">
        <v>19201</v>
      </c>
      <c r="D6" s="2" t="s">
        <v>52</v>
      </c>
    </row>
    <row r="7" spans="1:4" ht="17" x14ac:dyDescent="0.2">
      <c r="A7" s="1" t="s">
        <v>11</v>
      </c>
      <c r="B7" s="1" t="s">
        <v>34</v>
      </c>
      <c r="C7" s="4" t="s">
        <v>35</v>
      </c>
      <c r="D7" s="2" t="s">
        <v>48</v>
      </c>
    </row>
    <row r="8" spans="1:4" ht="17" x14ac:dyDescent="0.2">
      <c r="A8" s="2" t="s">
        <v>27</v>
      </c>
      <c r="B8" s="1" t="s">
        <v>14</v>
      </c>
      <c r="C8" s="1" t="s">
        <v>42</v>
      </c>
      <c r="D8" s="2" t="s">
        <v>37</v>
      </c>
    </row>
    <row r="9" spans="1:4" ht="17" x14ac:dyDescent="0.2">
      <c r="A9" s="1" t="s">
        <v>9</v>
      </c>
      <c r="B9" s="1" t="s">
        <v>14</v>
      </c>
      <c r="C9" s="1" t="s">
        <v>42</v>
      </c>
      <c r="D9" s="2" t="s">
        <v>49</v>
      </c>
    </row>
    <row r="10" spans="1:4" ht="17" x14ac:dyDescent="0.2">
      <c r="A10" s="1" t="s">
        <v>17</v>
      </c>
      <c r="B10" s="1" t="s">
        <v>32</v>
      </c>
      <c r="C10" s="1" t="s">
        <v>36</v>
      </c>
      <c r="D10" s="2" t="s">
        <v>48</v>
      </c>
    </row>
    <row r="11" spans="1:4" ht="51" x14ac:dyDescent="0.2">
      <c r="A11" s="1" t="s">
        <v>8</v>
      </c>
      <c r="B11" s="1" t="s">
        <v>18</v>
      </c>
      <c r="C11" s="1" t="s">
        <v>42</v>
      </c>
      <c r="D11" s="2" t="s">
        <v>37</v>
      </c>
    </row>
    <row r="12" spans="1:4" ht="17" x14ac:dyDescent="0.2">
      <c r="A12" s="1" t="s">
        <v>16</v>
      </c>
      <c r="B12" s="1" t="s">
        <v>21</v>
      </c>
      <c r="C12" s="2" t="s">
        <v>42</v>
      </c>
      <c r="D12" s="2" t="s">
        <v>48</v>
      </c>
    </row>
    <row r="13" spans="1:4" ht="17" x14ac:dyDescent="0.2">
      <c r="A13" s="1" t="s">
        <v>50</v>
      </c>
      <c r="B13" s="1" t="s">
        <v>51</v>
      </c>
      <c r="C13" s="3" t="s">
        <v>53</v>
      </c>
      <c r="D13" s="2" t="s">
        <v>52</v>
      </c>
    </row>
    <row r="14" spans="1:4" ht="17" x14ac:dyDescent="0.2">
      <c r="A14" s="1" t="s">
        <v>12</v>
      </c>
      <c r="B14" s="3" t="s">
        <v>45</v>
      </c>
      <c r="C14" s="3" t="s">
        <v>41</v>
      </c>
      <c r="D14" s="2" t="s">
        <v>48</v>
      </c>
    </row>
    <row r="15" spans="1:4" ht="17" x14ac:dyDescent="0.2">
      <c r="A15" s="1" t="s">
        <v>10</v>
      </c>
      <c r="B15" s="1" t="s">
        <v>38</v>
      </c>
      <c r="C15" s="1" t="s">
        <v>42</v>
      </c>
      <c r="D15" s="2" t="s">
        <v>37</v>
      </c>
    </row>
    <row r="16" spans="1:4" ht="17" x14ac:dyDescent="0.2">
      <c r="A16" s="1" t="s">
        <v>13</v>
      </c>
      <c r="B16" s="1" t="s">
        <v>19</v>
      </c>
      <c r="C16" s="2" t="s">
        <v>20</v>
      </c>
      <c r="D16" s="5" t="s">
        <v>59</v>
      </c>
    </row>
    <row r="17" spans="1:4" ht="17" x14ac:dyDescent="0.2">
      <c r="A17" s="1" t="s">
        <v>56</v>
      </c>
      <c r="B17" s="1" t="s">
        <v>55</v>
      </c>
      <c r="C17" s="2">
        <v>22363344</v>
      </c>
      <c r="D17" s="2" t="s">
        <v>52</v>
      </c>
    </row>
    <row r="18" spans="1:4" ht="17" x14ac:dyDescent="0.2">
      <c r="A18" s="2" t="s">
        <v>28</v>
      </c>
      <c r="B18" s="1" t="s">
        <v>30</v>
      </c>
      <c r="C18" s="1" t="s">
        <v>31</v>
      </c>
      <c r="D18" s="2"/>
    </row>
    <row r="19" spans="1:4" ht="34" x14ac:dyDescent="0.2">
      <c r="A19" s="2" t="s">
        <v>44</v>
      </c>
      <c r="B19" s="1" t="s">
        <v>26</v>
      </c>
      <c r="C19" s="3" t="s">
        <v>25</v>
      </c>
      <c r="D19" s="5" t="s">
        <v>40</v>
      </c>
    </row>
    <row r="20" spans="1:4" ht="17" x14ac:dyDescent="0.2">
      <c r="A20" s="1" t="s">
        <v>43</v>
      </c>
      <c r="B20" s="1" t="s">
        <v>14</v>
      </c>
      <c r="C20" s="1" t="s">
        <v>42</v>
      </c>
      <c r="D20" s="2" t="s">
        <v>15</v>
      </c>
    </row>
    <row r="21" spans="1:4" x14ac:dyDescent="0.2">
      <c r="A21" s="7"/>
    </row>
    <row r="22" spans="1:4" x14ac:dyDescent="0.2">
      <c r="A22" s="7"/>
    </row>
    <row r="23" spans="1:4" x14ac:dyDescent="0.2">
      <c r="A23" s="7"/>
    </row>
    <row r="24" spans="1:4" x14ac:dyDescent="0.2">
      <c r="A24" s="9"/>
    </row>
  </sheetData>
  <sortState xmlns:xlrd2="http://schemas.microsoft.com/office/spreadsheetml/2017/richdata2" ref="A2:D23">
    <sortCondition ref="A3:A23"/>
  </sortState>
  <pageMargins left="0.7" right="0.7" top="0.75" bottom="0.75" header="0.3" footer="0.3"/>
  <pageSetup orientation="landscape"/>
  <customProperties>
    <customPr name="DVSECTION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baseColWidth="10" defaultColWidth="8.83203125" defaultRowHeight="15" x14ac:dyDescent="0.2"/>
  <sheetData>
    <row r="1" spans="1:16" x14ac:dyDescent="0.2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 t="e">
        <f>IF(#REF!,"AAAAAH384Qk=",0)</f>
        <v>#REF!</v>
      </c>
      <c r="K1" t="e">
        <f>AND(#REF!,"AAAAAH384Qo=")</f>
        <v>#REF!</v>
      </c>
      <c r="L1" t="e">
        <f>IF(#REF!,"AAAAAH384Qs=",0)</f>
        <v>#REF!</v>
      </c>
      <c r="M1" t="e">
        <f>IF(#REF!,"AAAAAH384Qw=",0)</f>
        <v>#REF!</v>
      </c>
      <c r="N1" t="e">
        <f>AND(#REF!,"AAAAAH384Q0=")</f>
        <v>#REF!</v>
      </c>
      <c r="O1" t="e">
        <f>IF(#REF!,"AAAAAH384Q4=",0)</f>
        <v>#REF!</v>
      </c>
      <c r="P1" t="s">
        <v>2</v>
      </c>
    </row>
  </sheetData>
  <pageMargins left="0.7" right="0.7" top="0.75" bottom="0.75" header="0.3" footer="0.3"/>
  <customProperties>
    <customPr name="DVSECTION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7AB1849A9B222458A09D1FD16CE8688" ma:contentTypeVersion="13" ma:contentTypeDescription="Create a new document." ma:contentTypeScope="" ma:versionID="ced86f2f6195de5eeee8771612e924cf">
  <xsd:schema xmlns:xsd="http://www.w3.org/2001/XMLSchema" xmlns:xs="http://www.w3.org/2001/XMLSchema" xmlns:p="http://schemas.microsoft.com/office/2006/metadata/properties" xmlns:ns3="755118f9-0a1e-429a-bac2-aec245618f20" xmlns:ns4="9557d15a-0737-4f8b-ad65-4f714abe061e" targetNamespace="http://schemas.microsoft.com/office/2006/metadata/properties" ma:root="true" ma:fieldsID="6e787a69ecd4aa0bd47f80e2b4c667e9" ns3:_="" ns4:_="">
    <xsd:import namespace="755118f9-0a1e-429a-bac2-aec245618f20"/>
    <xsd:import namespace="9557d15a-0737-4f8b-ad65-4f714abe061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5118f9-0a1e-429a-bac2-aec245618f2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57d15a-0737-4f8b-ad65-4f714abe061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189AD6E-F43A-4175-B2D6-3667EA86B0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5118f9-0a1e-429a-bac2-aec245618f20"/>
    <ds:schemaRef ds:uri="9557d15a-0737-4f8b-ad65-4f714abe06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FBA1A3-122F-407B-A66F-D32D92FBF28F}">
  <ds:schemaRefs>
    <ds:schemaRef ds:uri="9557d15a-0737-4f8b-ad65-4f714abe061e"/>
    <ds:schemaRef ds:uri="http://schemas.microsoft.com/office/2006/documentManagement/types"/>
    <ds:schemaRef ds:uri="http://schemas.microsoft.com/office/2006/metadata/properties"/>
    <ds:schemaRef ds:uri="http://purl.org/dc/terms/"/>
    <ds:schemaRef ds:uri="755118f9-0a1e-429a-bac2-aec245618f20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ABAA528C-C547-4E19-9DE8-1298C6BEFE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Comfort, Nicole T.</cp:lastModifiedBy>
  <dcterms:created xsi:type="dcterms:W3CDTF">2012-02-23T18:29:07Z</dcterms:created>
  <dcterms:modified xsi:type="dcterms:W3CDTF">2021-02-16T21:32:13Z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  <property fmtid="{D5CDD505-2E9C-101B-9397-08002B2CF9AE}" pid="8" name="ContentTypeId">
    <vt:lpwstr>0x01010077AB1849A9B222458A09D1FD16CE8688</vt:lpwstr>
  </property>
</Properties>
</file>