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/>
  <mc:AlternateContent xmlns:mc="http://schemas.openxmlformats.org/markup-compatibility/2006">
    <mc:Choice Requires="x15">
      <x15ac:absPath xmlns:x15ac="http://schemas.microsoft.com/office/spreadsheetml/2010/11/ac" url="/Users/christinaisber/Desktop/ْBiomedical sciences/NEW RESULTS/Trial1/"/>
    </mc:Choice>
  </mc:AlternateContent>
  <bookViews>
    <workbookView xWindow="0" yWindow="460" windowWidth="28800" windowHeight="16160" activeTab="5"/>
  </bookViews>
  <sheets>
    <sheet name="FIC all" sheetId="17" r:id="rId1"/>
    <sheet name="2D" sheetId="1" r:id="rId2"/>
    <sheet name="3D1" sheetId="4" r:id="rId3"/>
    <sheet name="3D2 " sheetId="5" r:id="rId4"/>
    <sheet name="3D3  " sheetId="6" r:id="rId5"/>
    <sheet name="QD1" sheetId="7" r:id="rId6"/>
    <sheet name="QD2" sheetId="8" r:id="rId7"/>
    <sheet name="QD3" sheetId="9" r:id="rId8"/>
    <sheet name="QD4" sheetId="19" r:id="rId9"/>
    <sheet name="QD5" sheetId="20" r:id="rId10"/>
    <sheet name="QD6" sheetId="21" r:id="rId11"/>
    <sheet name="QD7" sheetId="22" r:id="rId12"/>
    <sheet name="QD8" sheetId="23" r:id="rId13"/>
    <sheet name="QD9" sheetId="24" r:id="rId14"/>
  </sheet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9" l="1"/>
  <c r="Q26" i="9"/>
  <c r="T6" i="9"/>
  <c r="M4" i="9"/>
  <c r="L4" i="9"/>
  <c r="K4" i="9"/>
  <c r="J4" i="9"/>
  <c r="I4" i="9"/>
  <c r="H4" i="9"/>
  <c r="G4" i="9"/>
  <c r="Q6" i="9"/>
  <c r="T25" i="20"/>
  <c r="Q25" i="20"/>
  <c r="T5" i="20"/>
  <c r="M4" i="20"/>
  <c r="M5" i="20"/>
  <c r="L5" i="20"/>
  <c r="K5" i="20"/>
  <c r="J5" i="20"/>
  <c r="I5" i="20"/>
  <c r="H5" i="20"/>
  <c r="G5" i="20"/>
  <c r="Q5" i="20"/>
  <c r="T26" i="8"/>
  <c r="Q26" i="8"/>
  <c r="T6" i="8"/>
  <c r="M4" i="8"/>
  <c r="L4" i="8"/>
  <c r="K4" i="8"/>
  <c r="J4" i="8"/>
  <c r="I4" i="8"/>
  <c r="Q6" i="8"/>
  <c r="M4" i="7"/>
  <c r="L4" i="7"/>
  <c r="K4" i="7"/>
  <c r="J4" i="7"/>
  <c r="I4" i="7"/>
  <c r="Q4" i="7"/>
  <c r="W4" i="7"/>
  <c r="M5" i="7"/>
  <c r="L5" i="7"/>
  <c r="K5" i="7"/>
  <c r="J5" i="7"/>
  <c r="I5" i="7"/>
  <c r="Q5" i="7"/>
  <c r="W5" i="7"/>
  <c r="M6" i="7"/>
  <c r="L6" i="7"/>
  <c r="K6" i="7"/>
  <c r="J6" i="7"/>
  <c r="I6" i="7"/>
  <c r="H6" i="7"/>
  <c r="G6" i="7"/>
  <c r="F6" i="7"/>
  <c r="E6" i="7"/>
  <c r="D6" i="7"/>
  <c r="C6" i="7"/>
  <c r="Q6" i="7"/>
  <c r="W6" i="7"/>
  <c r="Q11" i="24"/>
  <c r="T11" i="24"/>
  <c r="Q31" i="24"/>
  <c r="T31" i="24"/>
  <c r="M4" i="1"/>
  <c r="M5" i="1"/>
  <c r="M6" i="1"/>
  <c r="L6" i="1"/>
  <c r="K6" i="1"/>
  <c r="J6" i="1"/>
  <c r="I6" i="1"/>
  <c r="H6" i="1"/>
  <c r="G6" i="1"/>
  <c r="Q6" i="1"/>
  <c r="W6" i="1"/>
  <c r="L5" i="1"/>
  <c r="K5" i="1"/>
  <c r="J5" i="1"/>
  <c r="I5" i="1"/>
  <c r="H5" i="1"/>
  <c r="G5" i="1"/>
  <c r="Q5" i="1"/>
  <c r="W5" i="1"/>
  <c r="L4" i="1"/>
  <c r="K4" i="1"/>
  <c r="J4" i="1"/>
  <c r="I4" i="1"/>
  <c r="H4" i="1"/>
  <c r="G4" i="1"/>
  <c r="Q4" i="1"/>
  <c r="W4" i="1"/>
  <c r="T6" i="24"/>
  <c r="T4" i="24"/>
  <c r="M4" i="24"/>
  <c r="L4" i="24"/>
  <c r="K4" i="24"/>
  <c r="J4" i="24"/>
  <c r="I4" i="24"/>
  <c r="H4" i="24"/>
  <c r="G4" i="24"/>
  <c r="F4" i="24"/>
  <c r="E4" i="24"/>
  <c r="D4" i="24"/>
  <c r="C4" i="24"/>
  <c r="Q6" i="24"/>
  <c r="M5" i="24"/>
  <c r="M6" i="24"/>
  <c r="L6" i="24"/>
  <c r="K6" i="24"/>
  <c r="J6" i="24"/>
  <c r="I6" i="24"/>
  <c r="H6" i="24"/>
  <c r="G6" i="24"/>
  <c r="F6" i="24"/>
  <c r="E6" i="24"/>
  <c r="D6" i="24"/>
  <c r="C6" i="24"/>
  <c r="Q5" i="24"/>
  <c r="L5" i="24"/>
  <c r="K5" i="24"/>
  <c r="J5" i="24"/>
  <c r="I5" i="24"/>
  <c r="H5" i="24"/>
  <c r="G5" i="24"/>
  <c r="F5" i="24"/>
  <c r="E5" i="24"/>
  <c r="D5" i="24"/>
  <c r="C5" i="24"/>
  <c r="Q4" i="24"/>
  <c r="M4" i="4"/>
  <c r="L4" i="4"/>
  <c r="K4" i="4"/>
  <c r="J4" i="4"/>
  <c r="I4" i="4"/>
  <c r="H4" i="4"/>
  <c r="Q4" i="4"/>
  <c r="W4" i="4"/>
  <c r="M5" i="4"/>
  <c r="L5" i="4"/>
  <c r="K5" i="4"/>
  <c r="J5" i="4"/>
  <c r="I5" i="4"/>
  <c r="H5" i="4"/>
  <c r="Q5" i="4"/>
  <c r="W5" i="4"/>
  <c r="M6" i="4"/>
  <c r="L6" i="4"/>
  <c r="K6" i="4"/>
  <c r="J6" i="4"/>
  <c r="I6" i="4"/>
  <c r="H6" i="4"/>
  <c r="G6" i="4"/>
  <c r="F6" i="4"/>
  <c r="Q6" i="4"/>
  <c r="W6" i="4"/>
  <c r="Q7" i="4"/>
  <c r="W7" i="4"/>
  <c r="Q8" i="4"/>
  <c r="W8" i="4"/>
  <c r="Q9" i="4"/>
  <c r="W9" i="4"/>
  <c r="Q10" i="4"/>
  <c r="W10" i="4"/>
  <c r="Q11" i="4"/>
  <c r="W11" i="4"/>
  <c r="Q12" i="4"/>
  <c r="W12" i="4"/>
  <c r="Q13" i="4"/>
  <c r="W13" i="4"/>
  <c r="Q14" i="4"/>
  <c r="W14" i="4"/>
  <c r="Q15" i="4"/>
  <c r="W15" i="4"/>
  <c r="Q16" i="4"/>
  <c r="W16" i="4"/>
  <c r="Q17" i="4"/>
  <c r="W17" i="4"/>
  <c r="Q18" i="4"/>
  <c r="W18" i="4"/>
  <c r="Q19" i="4"/>
  <c r="W19" i="4"/>
  <c r="Q20" i="4"/>
  <c r="W20" i="4"/>
  <c r="M14" i="4"/>
  <c r="M4" i="5"/>
  <c r="L4" i="5"/>
  <c r="K4" i="5"/>
  <c r="J4" i="5"/>
  <c r="I4" i="5"/>
  <c r="H4" i="5"/>
  <c r="Q4" i="5"/>
  <c r="W4" i="5"/>
  <c r="M5" i="5"/>
  <c r="L5" i="5"/>
  <c r="K5" i="5"/>
  <c r="J5" i="5"/>
  <c r="I5" i="5"/>
  <c r="H5" i="5"/>
  <c r="Q5" i="5"/>
  <c r="W5" i="5"/>
  <c r="M6" i="5"/>
  <c r="L6" i="5"/>
  <c r="K6" i="5"/>
  <c r="J6" i="5"/>
  <c r="I6" i="5"/>
  <c r="H6" i="5"/>
  <c r="G6" i="5"/>
  <c r="F6" i="5"/>
  <c r="E6" i="5"/>
  <c r="D6" i="5"/>
  <c r="C6" i="5"/>
  <c r="Q6" i="5"/>
  <c r="W6" i="5"/>
  <c r="Q7" i="5"/>
  <c r="W7" i="5"/>
  <c r="Q8" i="5"/>
  <c r="W8" i="5"/>
  <c r="Q9" i="5"/>
  <c r="W9" i="5"/>
  <c r="Q10" i="5"/>
  <c r="W10" i="5"/>
  <c r="Q11" i="5"/>
  <c r="W11" i="5"/>
  <c r="Q12" i="5"/>
  <c r="W12" i="5"/>
  <c r="Q13" i="5"/>
  <c r="W13" i="5"/>
  <c r="Q14" i="5"/>
  <c r="W14" i="5"/>
  <c r="Q15" i="5"/>
  <c r="W15" i="5"/>
  <c r="Q16" i="5"/>
  <c r="W16" i="5"/>
  <c r="Q17" i="5"/>
  <c r="W17" i="5"/>
  <c r="Q18" i="5"/>
  <c r="W18" i="5"/>
  <c r="Q19" i="5"/>
  <c r="W19" i="5"/>
  <c r="Q20" i="5"/>
  <c r="W20" i="5"/>
  <c r="M14" i="5"/>
  <c r="M4" i="6"/>
  <c r="L4" i="6"/>
  <c r="K4" i="6"/>
  <c r="J4" i="6"/>
  <c r="I4" i="6"/>
  <c r="H4" i="6"/>
  <c r="Q4" i="6"/>
  <c r="W4" i="6"/>
  <c r="M5" i="6"/>
  <c r="L5" i="6"/>
  <c r="K5" i="6"/>
  <c r="J5" i="6"/>
  <c r="I5" i="6"/>
  <c r="H5" i="6"/>
  <c r="Q5" i="6"/>
  <c r="W5" i="6"/>
  <c r="M6" i="6"/>
  <c r="L6" i="6"/>
  <c r="K6" i="6"/>
  <c r="J6" i="6"/>
  <c r="I6" i="6"/>
  <c r="H6" i="6"/>
  <c r="G6" i="6"/>
  <c r="F6" i="6"/>
  <c r="E6" i="6"/>
  <c r="D6" i="6"/>
  <c r="C6" i="6"/>
  <c r="Q6" i="6"/>
  <c r="W6" i="6"/>
  <c r="Q7" i="6"/>
  <c r="W7" i="6"/>
  <c r="Q8" i="6"/>
  <c r="W8" i="6"/>
  <c r="Q9" i="6"/>
  <c r="W9" i="6"/>
  <c r="Q10" i="6"/>
  <c r="W10" i="6"/>
  <c r="Q11" i="6"/>
  <c r="W11" i="6"/>
  <c r="Q12" i="6"/>
  <c r="W12" i="6"/>
  <c r="Q13" i="6"/>
  <c r="W13" i="6"/>
  <c r="Q14" i="6"/>
  <c r="W14" i="6"/>
  <c r="Q15" i="6"/>
  <c r="W15" i="6"/>
  <c r="Q16" i="6"/>
  <c r="W16" i="6"/>
  <c r="Q17" i="6"/>
  <c r="W17" i="6"/>
  <c r="Q18" i="6"/>
  <c r="W18" i="6"/>
  <c r="Q19" i="6"/>
  <c r="W19" i="6"/>
  <c r="Q20" i="6"/>
  <c r="W20" i="6"/>
  <c r="M14" i="6"/>
  <c r="C7" i="17"/>
  <c r="C8" i="17"/>
  <c r="W6" i="24"/>
  <c r="W11" i="24"/>
  <c r="W4" i="24"/>
  <c r="W5" i="24"/>
  <c r="Q7" i="24"/>
  <c r="W7" i="24"/>
  <c r="Q8" i="24"/>
  <c r="W8" i="24"/>
  <c r="Q9" i="24"/>
  <c r="W9" i="24"/>
  <c r="Q10" i="24"/>
  <c r="W10" i="24"/>
  <c r="Q12" i="24"/>
  <c r="W12" i="24"/>
  <c r="Q13" i="24"/>
  <c r="W13" i="24"/>
  <c r="Q14" i="24"/>
  <c r="W14" i="24"/>
  <c r="Q15" i="24"/>
  <c r="W15" i="24"/>
  <c r="Q16" i="24"/>
  <c r="W16" i="24"/>
  <c r="Q17" i="24"/>
  <c r="W17" i="24"/>
  <c r="Q18" i="24"/>
  <c r="W18" i="24"/>
  <c r="Q19" i="24"/>
  <c r="W19" i="24"/>
  <c r="Q20" i="24"/>
  <c r="W20" i="24"/>
  <c r="M14" i="24"/>
  <c r="W6" i="8"/>
  <c r="M5" i="8"/>
  <c r="L5" i="8"/>
  <c r="K5" i="8"/>
  <c r="J5" i="8"/>
  <c r="I5" i="8"/>
  <c r="H5" i="8"/>
  <c r="Q4" i="8"/>
  <c r="W4" i="8"/>
  <c r="M6" i="8"/>
  <c r="L6" i="8"/>
  <c r="K6" i="8"/>
  <c r="J6" i="8"/>
  <c r="I6" i="8"/>
  <c r="H6" i="8"/>
  <c r="G6" i="8"/>
  <c r="F6" i="8"/>
  <c r="E6" i="8"/>
  <c r="D6" i="8"/>
  <c r="C6" i="8"/>
  <c r="Q5" i="8"/>
  <c r="W5" i="8"/>
  <c r="Q7" i="8"/>
  <c r="W7" i="8"/>
  <c r="Q8" i="8"/>
  <c r="W8" i="8"/>
  <c r="Q9" i="8"/>
  <c r="W9" i="8"/>
  <c r="Q10" i="8"/>
  <c r="W10" i="8"/>
  <c r="Q11" i="8"/>
  <c r="W11" i="8"/>
  <c r="Q12" i="8"/>
  <c r="W12" i="8"/>
  <c r="Q13" i="8"/>
  <c r="W13" i="8"/>
  <c r="Q14" i="8"/>
  <c r="W14" i="8"/>
  <c r="Q15" i="8"/>
  <c r="W15" i="8"/>
  <c r="Q16" i="8"/>
  <c r="W16" i="8"/>
  <c r="Q17" i="8"/>
  <c r="W17" i="8"/>
  <c r="Q18" i="8"/>
  <c r="W18" i="8"/>
  <c r="Q19" i="8"/>
  <c r="W19" i="8"/>
  <c r="Q20" i="8"/>
  <c r="W20" i="8"/>
  <c r="M14" i="8"/>
  <c r="W6" i="9"/>
  <c r="M5" i="9"/>
  <c r="L5" i="9"/>
  <c r="K5" i="9"/>
  <c r="J5" i="9"/>
  <c r="I5" i="9"/>
  <c r="H5" i="9"/>
  <c r="G5" i="9"/>
  <c r="F5" i="9"/>
  <c r="E5" i="9"/>
  <c r="D5" i="9"/>
  <c r="C5" i="9"/>
  <c r="Q4" i="9"/>
  <c r="W4" i="9"/>
  <c r="M6" i="9"/>
  <c r="L6" i="9"/>
  <c r="K6" i="9"/>
  <c r="J6" i="9"/>
  <c r="I6" i="9"/>
  <c r="H6" i="9"/>
  <c r="G6" i="9"/>
  <c r="F6" i="9"/>
  <c r="E6" i="9"/>
  <c r="D6" i="9"/>
  <c r="C6" i="9"/>
  <c r="Q5" i="9"/>
  <c r="W5" i="9"/>
  <c r="Q7" i="9"/>
  <c r="W7" i="9"/>
  <c r="Q8" i="9"/>
  <c r="W8" i="9"/>
  <c r="Q9" i="9"/>
  <c r="W9" i="9"/>
  <c r="Q10" i="9"/>
  <c r="W10" i="9"/>
  <c r="Q11" i="9"/>
  <c r="W11" i="9"/>
  <c r="Q12" i="9"/>
  <c r="W12" i="9"/>
  <c r="Q13" i="9"/>
  <c r="W13" i="9"/>
  <c r="Q14" i="9"/>
  <c r="W14" i="9"/>
  <c r="Q15" i="9"/>
  <c r="W15" i="9"/>
  <c r="Q16" i="9"/>
  <c r="W16" i="9"/>
  <c r="Q17" i="9"/>
  <c r="W17" i="9"/>
  <c r="Q18" i="9"/>
  <c r="W18" i="9"/>
  <c r="Q19" i="9"/>
  <c r="W19" i="9"/>
  <c r="Q20" i="9"/>
  <c r="W20" i="9"/>
  <c r="M14" i="9"/>
  <c r="W5" i="20"/>
  <c r="L4" i="20"/>
  <c r="K4" i="20"/>
  <c r="J4" i="20"/>
  <c r="I4" i="20"/>
  <c r="Q4" i="20"/>
  <c r="W4" i="20"/>
  <c r="M6" i="20"/>
  <c r="L6" i="20"/>
  <c r="K6" i="20"/>
  <c r="J6" i="20"/>
  <c r="I6" i="20"/>
  <c r="H6" i="20"/>
  <c r="G6" i="20"/>
  <c r="F6" i="20"/>
  <c r="E6" i="20"/>
  <c r="D6" i="20"/>
  <c r="C6" i="20"/>
  <c r="Q6" i="20"/>
  <c r="W6" i="20"/>
  <c r="Q7" i="20"/>
  <c r="W7" i="20"/>
  <c r="Q8" i="20"/>
  <c r="W8" i="20"/>
  <c r="Q9" i="20"/>
  <c r="W9" i="20"/>
  <c r="Q10" i="20"/>
  <c r="W10" i="20"/>
  <c r="Q11" i="20"/>
  <c r="W11" i="20"/>
  <c r="Q12" i="20"/>
  <c r="W12" i="20"/>
  <c r="Q13" i="20"/>
  <c r="W13" i="20"/>
  <c r="Q14" i="20"/>
  <c r="W14" i="20"/>
  <c r="Q15" i="20"/>
  <c r="W15" i="20"/>
  <c r="Q16" i="20"/>
  <c r="W16" i="20"/>
  <c r="Q17" i="20"/>
  <c r="W17" i="20"/>
  <c r="Q18" i="20"/>
  <c r="W18" i="20"/>
  <c r="Q19" i="20"/>
  <c r="W19" i="20"/>
  <c r="Q20" i="20"/>
  <c r="W20" i="20"/>
  <c r="M14" i="20"/>
  <c r="Q7" i="7"/>
  <c r="W7" i="7"/>
  <c r="Q8" i="7"/>
  <c r="W8" i="7"/>
  <c r="Q9" i="7"/>
  <c r="W9" i="7"/>
  <c r="Q10" i="7"/>
  <c r="W10" i="7"/>
  <c r="Q11" i="7"/>
  <c r="W11" i="7"/>
  <c r="Q12" i="7"/>
  <c r="W12" i="7"/>
  <c r="Q13" i="7"/>
  <c r="W13" i="7"/>
  <c r="Q14" i="7"/>
  <c r="W14" i="7"/>
  <c r="Q15" i="7"/>
  <c r="W15" i="7"/>
  <c r="Q16" i="7"/>
  <c r="W16" i="7"/>
  <c r="Q17" i="7"/>
  <c r="W17" i="7"/>
  <c r="Q18" i="7"/>
  <c r="W18" i="7"/>
  <c r="Q19" i="7"/>
  <c r="W19" i="7"/>
  <c r="Q20" i="7"/>
  <c r="W20" i="7"/>
  <c r="M14" i="7"/>
  <c r="M4" i="19"/>
  <c r="L4" i="19"/>
  <c r="K4" i="19"/>
  <c r="J4" i="19"/>
  <c r="I4" i="19"/>
  <c r="Q4" i="19"/>
  <c r="W4" i="19"/>
  <c r="M5" i="19"/>
  <c r="L5" i="19"/>
  <c r="K5" i="19"/>
  <c r="J5" i="19"/>
  <c r="I5" i="19"/>
  <c r="Q5" i="19"/>
  <c r="W5" i="19"/>
  <c r="M6" i="19"/>
  <c r="L6" i="19"/>
  <c r="K6" i="19"/>
  <c r="J6" i="19"/>
  <c r="I6" i="19"/>
  <c r="H6" i="19"/>
  <c r="G6" i="19"/>
  <c r="F6" i="19"/>
  <c r="E6" i="19"/>
  <c r="D6" i="19"/>
  <c r="C6" i="19"/>
  <c r="Q6" i="19"/>
  <c r="W6" i="19"/>
  <c r="Q7" i="19"/>
  <c r="W7" i="19"/>
  <c r="Q8" i="19"/>
  <c r="W8" i="19"/>
  <c r="Q9" i="19"/>
  <c r="W9" i="19"/>
  <c r="Q10" i="19"/>
  <c r="W10" i="19"/>
  <c r="Q11" i="19"/>
  <c r="W11" i="19"/>
  <c r="Q12" i="19"/>
  <c r="W12" i="19"/>
  <c r="Q13" i="19"/>
  <c r="W13" i="19"/>
  <c r="Q14" i="19"/>
  <c r="W14" i="19"/>
  <c r="Q15" i="19"/>
  <c r="W15" i="19"/>
  <c r="Q16" i="19"/>
  <c r="W16" i="19"/>
  <c r="Q17" i="19"/>
  <c r="W17" i="19"/>
  <c r="Q18" i="19"/>
  <c r="W18" i="19"/>
  <c r="Q19" i="19"/>
  <c r="W19" i="19"/>
  <c r="Q20" i="19"/>
  <c r="W20" i="19"/>
  <c r="M14" i="19"/>
  <c r="M4" i="21"/>
  <c r="L4" i="21"/>
  <c r="K4" i="21"/>
  <c r="J4" i="21"/>
  <c r="I4" i="21"/>
  <c r="Q4" i="21"/>
  <c r="W4" i="21"/>
  <c r="M5" i="21"/>
  <c r="L5" i="21"/>
  <c r="K5" i="21"/>
  <c r="J5" i="21"/>
  <c r="I5" i="21"/>
  <c r="H5" i="21"/>
  <c r="G5" i="21"/>
  <c r="F5" i="21"/>
  <c r="E5" i="21"/>
  <c r="D5" i="21"/>
  <c r="C5" i="21"/>
  <c r="Q5" i="21"/>
  <c r="W5" i="21"/>
  <c r="M6" i="21"/>
  <c r="L6" i="21"/>
  <c r="K6" i="21"/>
  <c r="J6" i="21"/>
  <c r="I6" i="21"/>
  <c r="H6" i="21"/>
  <c r="G6" i="21"/>
  <c r="F6" i="21"/>
  <c r="E6" i="21"/>
  <c r="D6" i="21"/>
  <c r="C6" i="21"/>
  <c r="Q6" i="21"/>
  <c r="W6" i="21"/>
  <c r="Q7" i="21"/>
  <c r="W7" i="21"/>
  <c r="Q8" i="21"/>
  <c r="W8" i="21"/>
  <c r="Q9" i="21"/>
  <c r="W9" i="21"/>
  <c r="Q10" i="21"/>
  <c r="W10" i="21"/>
  <c r="Q11" i="21"/>
  <c r="W11" i="21"/>
  <c r="Q12" i="21"/>
  <c r="W12" i="21"/>
  <c r="Q13" i="21"/>
  <c r="W13" i="21"/>
  <c r="Q14" i="21"/>
  <c r="W14" i="21"/>
  <c r="Q15" i="21"/>
  <c r="W15" i="21"/>
  <c r="Q16" i="21"/>
  <c r="W16" i="21"/>
  <c r="Q17" i="21"/>
  <c r="W17" i="21"/>
  <c r="Q18" i="21"/>
  <c r="W18" i="21"/>
  <c r="Q19" i="21"/>
  <c r="W19" i="21"/>
  <c r="Q20" i="21"/>
  <c r="W20" i="21"/>
  <c r="M14" i="21"/>
  <c r="M4" i="22"/>
  <c r="L4" i="22"/>
  <c r="K4" i="22"/>
  <c r="J4" i="22"/>
  <c r="I4" i="22"/>
  <c r="Q4" i="22"/>
  <c r="W4" i="22"/>
  <c r="M5" i="22"/>
  <c r="L5" i="22"/>
  <c r="K5" i="22"/>
  <c r="J5" i="22"/>
  <c r="I5" i="22"/>
  <c r="Q5" i="22"/>
  <c r="W5" i="22"/>
  <c r="M6" i="22"/>
  <c r="L6" i="22"/>
  <c r="K6" i="22"/>
  <c r="J6" i="22"/>
  <c r="I6" i="22"/>
  <c r="H6" i="22"/>
  <c r="G6" i="22"/>
  <c r="F6" i="22"/>
  <c r="E6" i="22"/>
  <c r="D6" i="22"/>
  <c r="C6" i="22"/>
  <c r="Q6" i="22"/>
  <c r="W6" i="22"/>
  <c r="Q7" i="22"/>
  <c r="W7" i="22"/>
  <c r="Q8" i="22"/>
  <c r="W8" i="22"/>
  <c r="Q9" i="22"/>
  <c r="W9" i="22"/>
  <c r="Q10" i="22"/>
  <c r="W10" i="22"/>
  <c r="Q11" i="22"/>
  <c r="W11" i="22"/>
  <c r="Q12" i="22"/>
  <c r="W12" i="22"/>
  <c r="Q13" i="22"/>
  <c r="W13" i="22"/>
  <c r="Q14" i="22"/>
  <c r="W14" i="22"/>
  <c r="Q15" i="22"/>
  <c r="W15" i="22"/>
  <c r="Q16" i="22"/>
  <c r="W16" i="22"/>
  <c r="Q17" i="22"/>
  <c r="W17" i="22"/>
  <c r="Q18" i="22"/>
  <c r="W18" i="22"/>
  <c r="Q19" i="22"/>
  <c r="W19" i="22"/>
  <c r="Q20" i="22"/>
  <c r="W20" i="22"/>
  <c r="M14" i="22"/>
  <c r="M4" i="23"/>
  <c r="L4" i="23"/>
  <c r="K4" i="23"/>
  <c r="J4" i="23"/>
  <c r="I4" i="23"/>
  <c r="Q4" i="23"/>
  <c r="W4" i="23"/>
  <c r="M5" i="23"/>
  <c r="L5" i="23"/>
  <c r="K5" i="23"/>
  <c r="J5" i="23"/>
  <c r="I5" i="23"/>
  <c r="Q5" i="23"/>
  <c r="W5" i="23"/>
  <c r="M6" i="23"/>
  <c r="L6" i="23"/>
  <c r="K6" i="23"/>
  <c r="J6" i="23"/>
  <c r="I6" i="23"/>
  <c r="H6" i="23"/>
  <c r="G6" i="23"/>
  <c r="F6" i="23"/>
  <c r="E6" i="23"/>
  <c r="D6" i="23"/>
  <c r="C6" i="23"/>
  <c r="Q6" i="23"/>
  <c r="W6" i="23"/>
  <c r="Q7" i="23"/>
  <c r="W7" i="23"/>
  <c r="Q8" i="23"/>
  <c r="W8" i="23"/>
  <c r="Q9" i="23"/>
  <c r="W9" i="23"/>
  <c r="Q10" i="23"/>
  <c r="W10" i="23"/>
  <c r="Q11" i="23"/>
  <c r="W11" i="23"/>
  <c r="Q12" i="23"/>
  <c r="W12" i="23"/>
  <c r="Q13" i="23"/>
  <c r="W13" i="23"/>
  <c r="Q14" i="23"/>
  <c r="W14" i="23"/>
  <c r="Q15" i="23"/>
  <c r="W15" i="23"/>
  <c r="Q16" i="23"/>
  <c r="W16" i="23"/>
  <c r="Q17" i="23"/>
  <c r="W17" i="23"/>
  <c r="Q18" i="23"/>
  <c r="W18" i="23"/>
  <c r="Q19" i="23"/>
  <c r="W19" i="23"/>
  <c r="Q20" i="23"/>
  <c r="W20" i="23"/>
  <c r="M14" i="23"/>
  <c r="D7" i="17"/>
  <c r="D8" i="17"/>
  <c r="Q7" i="1"/>
  <c r="W7" i="1"/>
  <c r="Q8" i="1"/>
  <c r="W8" i="1"/>
  <c r="Q9" i="1"/>
  <c r="W9" i="1"/>
  <c r="Q10" i="1"/>
  <c r="W10" i="1"/>
  <c r="Q11" i="1"/>
  <c r="W11" i="1"/>
  <c r="Q12" i="1"/>
  <c r="W12" i="1"/>
  <c r="Q13" i="1"/>
  <c r="W13" i="1"/>
  <c r="Q14" i="1"/>
  <c r="W14" i="1"/>
  <c r="Q15" i="1"/>
  <c r="W15" i="1"/>
  <c r="Q16" i="1"/>
  <c r="W16" i="1"/>
  <c r="Q17" i="1"/>
  <c r="W17" i="1"/>
  <c r="Q18" i="1"/>
  <c r="W18" i="1"/>
  <c r="Q19" i="1"/>
  <c r="W19" i="1"/>
  <c r="Q20" i="1"/>
  <c r="W20" i="1"/>
  <c r="M14" i="1"/>
  <c r="B7" i="17"/>
  <c r="B8" i="17"/>
  <c r="C9" i="17"/>
  <c r="C10" i="17"/>
  <c r="D9" i="17"/>
  <c r="D10" i="17"/>
  <c r="B9" i="17"/>
  <c r="B10" i="17"/>
  <c r="T26" i="24"/>
  <c r="Q26" i="24"/>
  <c r="T26" i="23"/>
  <c r="Q26" i="23"/>
  <c r="T25" i="23"/>
  <c r="T24" i="23"/>
  <c r="Q25" i="23"/>
  <c r="Q24" i="23"/>
  <c r="T6" i="23"/>
  <c r="T5" i="23"/>
  <c r="T4" i="23"/>
  <c r="T26" i="22"/>
  <c r="T25" i="22"/>
  <c r="T24" i="22"/>
  <c r="Q26" i="22"/>
  <c r="Q25" i="22"/>
  <c r="Q24" i="22"/>
  <c r="T6" i="22"/>
  <c r="T5" i="22"/>
  <c r="T4" i="22"/>
  <c r="T26" i="21"/>
  <c r="T25" i="21"/>
  <c r="T24" i="21"/>
  <c r="Q26" i="21"/>
  <c r="Q25" i="21"/>
  <c r="Q24" i="21"/>
  <c r="T6" i="21"/>
  <c r="T5" i="21"/>
  <c r="T4" i="21"/>
  <c r="T26" i="20"/>
  <c r="T24" i="20"/>
  <c r="Q26" i="20"/>
  <c r="Q24" i="20"/>
  <c r="T6" i="20"/>
  <c r="T4" i="20"/>
  <c r="T26" i="19"/>
  <c r="T25" i="19"/>
  <c r="T24" i="19"/>
  <c r="Q26" i="19"/>
  <c r="Q25" i="19"/>
  <c r="Q24" i="19"/>
  <c r="T6" i="19"/>
  <c r="T5" i="19"/>
  <c r="T4" i="19"/>
  <c r="T26" i="7"/>
  <c r="T25" i="7"/>
  <c r="T24" i="7"/>
  <c r="Q26" i="7"/>
  <c r="Q25" i="7"/>
  <c r="Q24" i="7"/>
  <c r="T6" i="7"/>
  <c r="T5" i="7"/>
  <c r="T4" i="7"/>
  <c r="T7" i="7"/>
  <c r="Q27" i="7"/>
  <c r="T27" i="7"/>
  <c r="C48" i="23"/>
  <c r="C37" i="23"/>
  <c r="C29" i="23"/>
  <c r="C28" i="23"/>
  <c r="C27" i="23"/>
  <c r="C26" i="23"/>
  <c r="C48" i="22"/>
  <c r="C37" i="22"/>
  <c r="C29" i="22"/>
  <c r="C28" i="22"/>
  <c r="C27" i="22"/>
  <c r="C26" i="22"/>
  <c r="C48" i="20"/>
  <c r="C37" i="20"/>
  <c r="C29" i="20"/>
  <c r="C28" i="20"/>
  <c r="C27" i="20"/>
  <c r="C26" i="20"/>
  <c r="C29" i="19"/>
  <c r="C28" i="19"/>
  <c r="C27" i="19"/>
  <c r="C26" i="19"/>
  <c r="C37" i="19"/>
  <c r="C48" i="19"/>
  <c r="C48" i="8"/>
  <c r="T25" i="8"/>
  <c r="D46" i="8"/>
  <c r="E46" i="8"/>
  <c r="F46" i="8"/>
  <c r="G46" i="8"/>
  <c r="H46" i="8"/>
  <c r="H47" i="8"/>
  <c r="T24" i="8"/>
  <c r="C37" i="8"/>
  <c r="Q25" i="8"/>
  <c r="D35" i="8"/>
  <c r="E35" i="8"/>
  <c r="F35" i="8"/>
  <c r="G35" i="8"/>
  <c r="H35" i="8"/>
  <c r="H36" i="8"/>
  <c r="Q24" i="8"/>
  <c r="C29" i="8"/>
  <c r="C28" i="8"/>
  <c r="C27" i="8"/>
  <c r="C26" i="8"/>
  <c r="T5" i="8"/>
  <c r="H29" i="8"/>
  <c r="H28" i="8"/>
  <c r="H27" i="8"/>
  <c r="H26" i="8"/>
  <c r="H25" i="8"/>
  <c r="T4" i="8"/>
  <c r="C48" i="7"/>
  <c r="C37" i="7"/>
  <c r="C29" i="7"/>
  <c r="C28" i="7"/>
  <c r="C27" i="7"/>
  <c r="C26" i="7"/>
  <c r="C48" i="9"/>
  <c r="T25" i="9"/>
  <c r="C47" i="9"/>
  <c r="T24" i="9"/>
  <c r="C37" i="9"/>
  <c r="Q25" i="9"/>
  <c r="C36" i="9"/>
  <c r="Q24" i="9"/>
  <c r="C29" i="9"/>
  <c r="C28" i="9"/>
  <c r="C27" i="9"/>
  <c r="C26" i="9"/>
  <c r="T5" i="9"/>
  <c r="C25" i="9"/>
  <c r="T4" i="9"/>
  <c r="T25" i="24"/>
  <c r="C37" i="24"/>
  <c r="Q25" i="24"/>
  <c r="T5" i="24"/>
  <c r="C47" i="21"/>
  <c r="C48" i="21"/>
  <c r="C36" i="24"/>
  <c r="Q24" i="24"/>
  <c r="T24" i="24"/>
  <c r="Q26" i="6"/>
  <c r="Q25" i="6"/>
  <c r="Q24" i="6"/>
  <c r="T6" i="6"/>
  <c r="T5" i="6"/>
  <c r="T4" i="6"/>
  <c r="Q26" i="5"/>
  <c r="Q25" i="5"/>
  <c r="Q24" i="5"/>
  <c r="T6" i="5"/>
  <c r="T5" i="5"/>
  <c r="T4" i="5"/>
  <c r="Q26" i="4"/>
  <c r="Q25" i="4"/>
  <c r="Q24" i="4"/>
  <c r="T6" i="4"/>
  <c r="T5" i="4"/>
  <c r="T4" i="4"/>
  <c r="T6" i="1"/>
  <c r="T5" i="1"/>
  <c r="T4" i="1"/>
  <c r="D35" i="4"/>
  <c r="T7" i="1"/>
  <c r="I29" i="4"/>
  <c r="I28" i="4"/>
  <c r="I27" i="4"/>
  <c r="I26" i="4"/>
  <c r="I25" i="4"/>
  <c r="I24" i="4"/>
  <c r="H29" i="4"/>
  <c r="H28" i="4"/>
  <c r="H27" i="4"/>
  <c r="H26" i="4"/>
  <c r="F29" i="4"/>
  <c r="F28" i="4"/>
  <c r="F27" i="4"/>
  <c r="F26" i="4"/>
  <c r="J29" i="5"/>
  <c r="J28" i="5"/>
  <c r="J27" i="5"/>
  <c r="J26" i="5"/>
  <c r="J25" i="5"/>
  <c r="J24" i="5"/>
  <c r="H29" i="5"/>
  <c r="H28" i="5"/>
  <c r="H27" i="5"/>
  <c r="H26" i="5"/>
  <c r="H25" i="5"/>
  <c r="D29" i="5"/>
  <c r="D28" i="5"/>
  <c r="D27" i="5"/>
  <c r="D26" i="5"/>
  <c r="H29" i="6"/>
  <c r="H28" i="6"/>
  <c r="H27" i="6"/>
  <c r="H26" i="6"/>
  <c r="H25" i="6"/>
  <c r="H24" i="6"/>
  <c r="C29" i="6"/>
  <c r="C28" i="6"/>
  <c r="C27" i="6"/>
  <c r="C26" i="6"/>
  <c r="H29" i="1"/>
  <c r="H28" i="1"/>
  <c r="H27" i="1"/>
  <c r="H26" i="1"/>
  <c r="H25" i="1"/>
  <c r="H24" i="1"/>
  <c r="G29" i="1"/>
  <c r="G28" i="1"/>
  <c r="G27" i="1"/>
  <c r="G26" i="1"/>
  <c r="G25" i="1"/>
  <c r="C29" i="24"/>
  <c r="C28" i="24"/>
  <c r="C27" i="24"/>
  <c r="C26" i="24"/>
  <c r="C25" i="24"/>
  <c r="C24" i="24"/>
  <c r="C25" i="23"/>
  <c r="C24" i="23"/>
  <c r="C25" i="22"/>
  <c r="C24" i="22"/>
  <c r="C29" i="21"/>
  <c r="C28" i="21"/>
  <c r="C27" i="21"/>
  <c r="C26" i="21"/>
  <c r="C25" i="21"/>
  <c r="C24" i="21"/>
  <c r="C25" i="20"/>
  <c r="C24" i="20"/>
  <c r="G29" i="19"/>
  <c r="G28" i="19"/>
  <c r="G27" i="19"/>
  <c r="G26" i="19"/>
  <c r="G25" i="19"/>
  <c r="G24" i="19"/>
  <c r="D46" i="19"/>
  <c r="E46" i="19"/>
  <c r="F46" i="19"/>
  <c r="G46" i="19"/>
  <c r="H46" i="19"/>
  <c r="I46" i="19"/>
  <c r="C24" i="9"/>
  <c r="C25" i="8"/>
  <c r="C24" i="8"/>
  <c r="C25" i="7"/>
  <c r="C24" i="7"/>
  <c r="D35" i="5"/>
  <c r="D36" i="5"/>
  <c r="E35" i="5"/>
  <c r="F35" i="5"/>
  <c r="G35" i="5"/>
  <c r="H35" i="5"/>
  <c r="I35" i="5"/>
  <c r="H25" i="4"/>
  <c r="H24" i="4"/>
  <c r="D38" i="4"/>
  <c r="G24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E35" i="4"/>
  <c r="F35" i="4"/>
  <c r="G35" i="4"/>
  <c r="H35" i="4"/>
  <c r="I35" i="4"/>
  <c r="Q27" i="4"/>
  <c r="T7" i="4"/>
  <c r="Q28" i="4"/>
  <c r="T8" i="4"/>
  <c r="Q29" i="4"/>
  <c r="T9" i="4"/>
  <c r="Q30" i="4"/>
  <c r="T10" i="4"/>
  <c r="Q31" i="4"/>
  <c r="T11" i="4"/>
  <c r="Q32" i="4"/>
  <c r="T12" i="4"/>
  <c r="Q33" i="4"/>
  <c r="T13" i="4"/>
  <c r="Q34" i="4"/>
  <c r="T14" i="4"/>
  <c r="Q35" i="4"/>
  <c r="T15" i="4"/>
  <c r="Q36" i="4"/>
  <c r="T16" i="4"/>
  <c r="Q37" i="4"/>
  <c r="T17" i="4"/>
  <c r="Q38" i="4"/>
  <c r="T18" i="4"/>
  <c r="Q39" i="4"/>
  <c r="T19" i="4"/>
  <c r="Q40" i="4"/>
  <c r="T20" i="4"/>
  <c r="I29" i="5"/>
  <c r="I28" i="5"/>
  <c r="I27" i="5"/>
  <c r="I26" i="5"/>
  <c r="I25" i="5"/>
  <c r="I24" i="5"/>
  <c r="Q27" i="5"/>
  <c r="T7" i="5"/>
  <c r="Q28" i="5"/>
  <c r="T8" i="5"/>
  <c r="Q29" i="5"/>
  <c r="T9" i="5"/>
  <c r="Q30" i="5"/>
  <c r="T10" i="5"/>
  <c r="Q31" i="5"/>
  <c r="T11" i="5"/>
  <c r="Q32" i="5"/>
  <c r="T12" i="5"/>
  <c r="Q33" i="5"/>
  <c r="T13" i="5"/>
  <c r="Q34" i="5"/>
  <c r="T14" i="5"/>
  <c r="Q35" i="5"/>
  <c r="T15" i="5"/>
  <c r="Q36" i="5"/>
  <c r="T16" i="5"/>
  <c r="Q37" i="5"/>
  <c r="T17" i="5"/>
  <c r="Q38" i="5"/>
  <c r="T18" i="5"/>
  <c r="Q39" i="5"/>
  <c r="T19" i="5"/>
  <c r="Q40" i="5"/>
  <c r="T20" i="5"/>
  <c r="I29" i="6"/>
  <c r="I28" i="6"/>
  <c r="I27" i="6"/>
  <c r="I26" i="6"/>
  <c r="I25" i="6"/>
  <c r="I24" i="6"/>
  <c r="D35" i="6"/>
  <c r="E35" i="6"/>
  <c r="F35" i="6"/>
  <c r="G35" i="6"/>
  <c r="H35" i="6"/>
  <c r="I35" i="6"/>
  <c r="Q27" i="6"/>
  <c r="T7" i="6"/>
  <c r="Q28" i="6"/>
  <c r="T8" i="6"/>
  <c r="Q29" i="6"/>
  <c r="T9" i="6"/>
  <c r="Q30" i="6"/>
  <c r="T10" i="6"/>
  <c r="Q31" i="6"/>
  <c r="T11" i="6"/>
  <c r="Q32" i="6"/>
  <c r="T12" i="6"/>
  <c r="Q33" i="6"/>
  <c r="T13" i="6"/>
  <c r="Q34" i="6"/>
  <c r="T14" i="6"/>
  <c r="Q35" i="6"/>
  <c r="T15" i="6"/>
  <c r="Q36" i="6"/>
  <c r="T16" i="6"/>
  <c r="Q37" i="6"/>
  <c r="T17" i="6"/>
  <c r="Q38" i="6"/>
  <c r="T18" i="6"/>
  <c r="Q39" i="6"/>
  <c r="T19" i="6"/>
  <c r="Q40" i="6"/>
  <c r="T20" i="6"/>
  <c r="H4" i="7"/>
  <c r="G4" i="7"/>
  <c r="G29" i="7"/>
  <c r="G28" i="7"/>
  <c r="G27" i="7"/>
  <c r="G26" i="7"/>
  <c r="G25" i="7"/>
  <c r="G24" i="7"/>
  <c r="D35" i="7"/>
  <c r="E35" i="7"/>
  <c r="F35" i="7"/>
  <c r="G35" i="7"/>
  <c r="H35" i="7"/>
  <c r="I35" i="7"/>
  <c r="D46" i="7"/>
  <c r="E46" i="7"/>
  <c r="F46" i="7"/>
  <c r="G46" i="7"/>
  <c r="H46" i="7"/>
  <c r="I46" i="7"/>
  <c r="T28" i="7"/>
  <c r="Q28" i="7"/>
  <c r="T8" i="7"/>
  <c r="T29" i="7"/>
  <c r="Q29" i="7"/>
  <c r="T9" i="7"/>
  <c r="T30" i="7"/>
  <c r="Q30" i="7"/>
  <c r="T10" i="7"/>
  <c r="T31" i="7"/>
  <c r="Q31" i="7"/>
  <c r="T11" i="7"/>
  <c r="T32" i="7"/>
  <c r="Q32" i="7"/>
  <c r="T12" i="7"/>
  <c r="T33" i="7"/>
  <c r="Q33" i="7"/>
  <c r="T13" i="7"/>
  <c r="T34" i="7"/>
  <c r="Q34" i="7"/>
  <c r="T14" i="7"/>
  <c r="T35" i="7"/>
  <c r="Q35" i="7"/>
  <c r="T15" i="7"/>
  <c r="T36" i="7"/>
  <c r="Q36" i="7"/>
  <c r="T16" i="7"/>
  <c r="T37" i="7"/>
  <c r="Q37" i="7"/>
  <c r="T17" i="7"/>
  <c r="T38" i="7"/>
  <c r="Q38" i="7"/>
  <c r="T18" i="7"/>
  <c r="T39" i="7"/>
  <c r="Q39" i="7"/>
  <c r="T19" i="7"/>
  <c r="T40" i="7"/>
  <c r="Q40" i="7"/>
  <c r="T20" i="7"/>
  <c r="H4" i="8"/>
  <c r="G4" i="8"/>
  <c r="G29" i="8"/>
  <c r="G28" i="8"/>
  <c r="G27" i="8"/>
  <c r="G26" i="8"/>
  <c r="G25" i="8"/>
  <c r="G24" i="8"/>
  <c r="I35" i="8"/>
  <c r="I46" i="8"/>
  <c r="T27" i="8"/>
  <c r="Q27" i="8"/>
  <c r="T7" i="8"/>
  <c r="T28" i="8"/>
  <c r="Q28" i="8"/>
  <c r="T8" i="8"/>
  <c r="T29" i="8"/>
  <c r="Q29" i="8"/>
  <c r="T9" i="8"/>
  <c r="T30" i="8"/>
  <c r="Q30" i="8"/>
  <c r="T10" i="8"/>
  <c r="T31" i="8"/>
  <c r="Q31" i="8"/>
  <c r="T11" i="8"/>
  <c r="T32" i="8"/>
  <c r="Q32" i="8"/>
  <c r="T12" i="8"/>
  <c r="T33" i="8"/>
  <c r="Q33" i="8"/>
  <c r="T13" i="8"/>
  <c r="T34" i="8"/>
  <c r="Q34" i="8"/>
  <c r="T14" i="8"/>
  <c r="T35" i="8"/>
  <c r="Q35" i="8"/>
  <c r="T15" i="8"/>
  <c r="T36" i="8"/>
  <c r="Q36" i="8"/>
  <c r="T16" i="8"/>
  <c r="T37" i="8"/>
  <c r="Q37" i="8"/>
  <c r="T17" i="8"/>
  <c r="T38" i="8"/>
  <c r="Q38" i="8"/>
  <c r="T18" i="8"/>
  <c r="T39" i="8"/>
  <c r="Q39" i="8"/>
  <c r="T19" i="8"/>
  <c r="T40" i="8"/>
  <c r="Q40" i="8"/>
  <c r="T20" i="8"/>
  <c r="G29" i="9"/>
  <c r="G28" i="9"/>
  <c r="G27" i="9"/>
  <c r="G26" i="9"/>
  <c r="G25" i="9"/>
  <c r="G24" i="9"/>
  <c r="D35" i="9"/>
  <c r="E35" i="9"/>
  <c r="F35" i="9"/>
  <c r="G35" i="9"/>
  <c r="H35" i="9"/>
  <c r="I35" i="9"/>
  <c r="D46" i="9"/>
  <c r="E46" i="9"/>
  <c r="F46" i="9"/>
  <c r="G46" i="9"/>
  <c r="H46" i="9"/>
  <c r="I46" i="9"/>
  <c r="T27" i="9"/>
  <c r="T7" i="9"/>
  <c r="Q27" i="9"/>
  <c r="T28" i="9"/>
  <c r="T8" i="9"/>
  <c r="Q28" i="9"/>
  <c r="T29" i="9"/>
  <c r="T9" i="9"/>
  <c r="Q29" i="9"/>
  <c r="T30" i="9"/>
  <c r="T10" i="9"/>
  <c r="Q30" i="9"/>
  <c r="T31" i="9"/>
  <c r="T11" i="9"/>
  <c r="Q31" i="9"/>
  <c r="T32" i="9"/>
  <c r="T12" i="9"/>
  <c r="Q32" i="9"/>
  <c r="T33" i="9"/>
  <c r="T13" i="9"/>
  <c r="Q33" i="9"/>
  <c r="T34" i="9"/>
  <c r="T14" i="9"/>
  <c r="Q34" i="9"/>
  <c r="T35" i="9"/>
  <c r="T15" i="9"/>
  <c r="Q35" i="9"/>
  <c r="T36" i="9"/>
  <c r="T16" i="9"/>
  <c r="Q36" i="9"/>
  <c r="T37" i="9"/>
  <c r="T17" i="9"/>
  <c r="Q37" i="9"/>
  <c r="T38" i="9"/>
  <c r="T18" i="9"/>
  <c r="Q38" i="9"/>
  <c r="T39" i="9"/>
  <c r="T19" i="9"/>
  <c r="Q39" i="9"/>
  <c r="T40" i="9"/>
  <c r="T20" i="9"/>
  <c r="Q40" i="9"/>
  <c r="H4" i="19"/>
  <c r="G4" i="19"/>
  <c r="D35" i="19"/>
  <c r="E35" i="19"/>
  <c r="F35" i="19"/>
  <c r="G35" i="19"/>
  <c r="H35" i="19"/>
  <c r="I35" i="19"/>
  <c r="T27" i="19"/>
  <c r="T7" i="19"/>
  <c r="Q27" i="19"/>
  <c r="T28" i="19"/>
  <c r="T8" i="19"/>
  <c r="Q28" i="19"/>
  <c r="T29" i="19"/>
  <c r="T9" i="19"/>
  <c r="Q29" i="19"/>
  <c r="T30" i="19"/>
  <c r="T10" i="19"/>
  <c r="Q30" i="19"/>
  <c r="T31" i="19"/>
  <c r="T11" i="19"/>
  <c r="Q31" i="19"/>
  <c r="T32" i="19"/>
  <c r="T12" i="19"/>
  <c r="Q32" i="19"/>
  <c r="T33" i="19"/>
  <c r="T13" i="19"/>
  <c r="Q33" i="19"/>
  <c r="T34" i="19"/>
  <c r="T14" i="19"/>
  <c r="Q34" i="19"/>
  <c r="T35" i="19"/>
  <c r="T15" i="19"/>
  <c r="Q35" i="19"/>
  <c r="T36" i="19"/>
  <c r="T16" i="19"/>
  <c r="Q36" i="19"/>
  <c r="T37" i="19"/>
  <c r="T17" i="19"/>
  <c r="Q37" i="19"/>
  <c r="T38" i="19"/>
  <c r="T18" i="19"/>
  <c r="Q38" i="19"/>
  <c r="T39" i="19"/>
  <c r="T19" i="19"/>
  <c r="Q39" i="19"/>
  <c r="T40" i="19"/>
  <c r="T20" i="19"/>
  <c r="Q40" i="19"/>
  <c r="H4" i="20"/>
  <c r="G4" i="20"/>
  <c r="G29" i="20"/>
  <c r="G28" i="20"/>
  <c r="G27" i="20"/>
  <c r="G26" i="20"/>
  <c r="G25" i="20"/>
  <c r="G24" i="20"/>
  <c r="D35" i="20"/>
  <c r="E35" i="20"/>
  <c r="F35" i="20"/>
  <c r="G35" i="20"/>
  <c r="H35" i="20"/>
  <c r="I35" i="20"/>
  <c r="D46" i="20"/>
  <c r="E46" i="20"/>
  <c r="F46" i="20"/>
  <c r="G46" i="20"/>
  <c r="H46" i="20"/>
  <c r="I46" i="20"/>
  <c r="T27" i="20"/>
  <c r="T7" i="20"/>
  <c r="Q27" i="20"/>
  <c r="T28" i="20"/>
  <c r="T8" i="20"/>
  <c r="Q28" i="20"/>
  <c r="T29" i="20"/>
  <c r="T9" i="20"/>
  <c r="Q29" i="20"/>
  <c r="T30" i="20"/>
  <c r="T10" i="20"/>
  <c r="Q30" i="20"/>
  <c r="T31" i="20"/>
  <c r="T11" i="20"/>
  <c r="Q31" i="20"/>
  <c r="T32" i="20"/>
  <c r="T12" i="20"/>
  <c r="Q32" i="20"/>
  <c r="T33" i="20"/>
  <c r="T13" i="20"/>
  <c r="Q33" i="20"/>
  <c r="T34" i="20"/>
  <c r="T14" i="20"/>
  <c r="Q34" i="20"/>
  <c r="T35" i="20"/>
  <c r="T15" i="20"/>
  <c r="Q35" i="20"/>
  <c r="T36" i="20"/>
  <c r="T16" i="20"/>
  <c r="Q36" i="20"/>
  <c r="T37" i="20"/>
  <c r="T17" i="20"/>
  <c r="Q37" i="20"/>
  <c r="T38" i="20"/>
  <c r="T18" i="20"/>
  <c r="Q38" i="20"/>
  <c r="T39" i="20"/>
  <c r="T19" i="20"/>
  <c r="Q39" i="20"/>
  <c r="T40" i="20"/>
  <c r="T20" i="20"/>
  <c r="Q40" i="20"/>
  <c r="H4" i="21"/>
  <c r="G4" i="21"/>
  <c r="G29" i="21"/>
  <c r="G28" i="21"/>
  <c r="G27" i="21"/>
  <c r="G26" i="21"/>
  <c r="G25" i="21"/>
  <c r="G24" i="21"/>
  <c r="D35" i="21"/>
  <c r="E35" i="21"/>
  <c r="F35" i="21"/>
  <c r="G35" i="21"/>
  <c r="H35" i="21"/>
  <c r="I35" i="21"/>
  <c r="D46" i="21"/>
  <c r="E46" i="21"/>
  <c r="F46" i="21"/>
  <c r="G46" i="21"/>
  <c r="H46" i="21"/>
  <c r="I46" i="21"/>
  <c r="T27" i="21"/>
  <c r="Q27" i="21"/>
  <c r="T7" i="21"/>
  <c r="T28" i="21"/>
  <c r="Q28" i="21"/>
  <c r="T8" i="21"/>
  <c r="T29" i="21"/>
  <c r="Q29" i="21"/>
  <c r="T9" i="21"/>
  <c r="T30" i="21"/>
  <c r="Q30" i="21"/>
  <c r="T10" i="21"/>
  <c r="T31" i="21"/>
  <c r="Q31" i="21"/>
  <c r="T11" i="21"/>
  <c r="T32" i="21"/>
  <c r="Q32" i="21"/>
  <c r="T12" i="21"/>
  <c r="T33" i="21"/>
  <c r="Q33" i="21"/>
  <c r="T13" i="21"/>
  <c r="T34" i="21"/>
  <c r="Q34" i="21"/>
  <c r="T14" i="21"/>
  <c r="T35" i="21"/>
  <c r="Q35" i="21"/>
  <c r="T15" i="21"/>
  <c r="T36" i="21"/>
  <c r="Q36" i="21"/>
  <c r="T16" i="21"/>
  <c r="T37" i="21"/>
  <c r="Q37" i="21"/>
  <c r="T17" i="21"/>
  <c r="T38" i="21"/>
  <c r="Q38" i="21"/>
  <c r="T18" i="21"/>
  <c r="T39" i="21"/>
  <c r="Q39" i="21"/>
  <c r="T19" i="21"/>
  <c r="T40" i="21"/>
  <c r="Q40" i="21"/>
  <c r="T20" i="21"/>
  <c r="H4" i="22"/>
  <c r="G4" i="22"/>
  <c r="G29" i="22"/>
  <c r="G28" i="22"/>
  <c r="G27" i="22"/>
  <c r="G26" i="22"/>
  <c r="G25" i="22"/>
  <c r="G24" i="22"/>
  <c r="D35" i="22"/>
  <c r="E35" i="22"/>
  <c r="F35" i="22"/>
  <c r="G35" i="22"/>
  <c r="H35" i="22"/>
  <c r="I35" i="22"/>
  <c r="D46" i="22"/>
  <c r="E46" i="22"/>
  <c r="F46" i="22"/>
  <c r="G46" i="22"/>
  <c r="H46" i="22"/>
  <c r="I46" i="22"/>
  <c r="T7" i="22"/>
  <c r="T27" i="22"/>
  <c r="Q27" i="22"/>
  <c r="T8" i="22"/>
  <c r="T28" i="22"/>
  <c r="Q28" i="22"/>
  <c r="T9" i="22"/>
  <c r="T29" i="22"/>
  <c r="Q29" i="22"/>
  <c r="T10" i="22"/>
  <c r="T30" i="22"/>
  <c r="Q30" i="22"/>
  <c r="T11" i="22"/>
  <c r="T31" i="22"/>
  <c r="Q31" i="22"/>
  <c r="T12" i="22"/>
  <c r="T32" i="22"/>
  <c r="Q32" i="22"/>
  <c r="T13" i="22"/>
  <c r="T33" i="22"/>
  <c r="Q33" i="22"/>
  <c r="T14" i="22"/>
  <c r="T34" i="22"/>
  <c r="Q34" i="22"/>
  <c r="T15" i="22"/>
  <c r="T35" i="22"/>
  <c r="Q35" i="22"/>
  <c r="T16" i="22"/>
  <c r="T36" i="22"/>
  <c r="Q36" i="22"/>
  <c r="T17" i="22"/>
  <c r="T37" i="22"/>
  <c r="Q37" i="22"/>
  <c r="T18" i="22"/>
  <c r="T38" i="22"/>
  <c r="Q38" i="22"/>
  <c r="T19" i="22"/>
  <c r="T39" i="22"/>
  <c r="Q39" i="22"/>
  <c r="T20" i="22"/>
  <c r="T40" i="22"/>
  <c r="Q40" i="22"/>
  <c r="H4" i="23"/>
  <c r="G4" i="23"/>
  <c r="G29" i="23"/>
  <c r="G28" i="23"/>
  <c r="G27" i="23"/>
  <c r="G26" i="23"/>
  <c r="G25" i="23"/>
  <c r="G24" i="23"/>
  <c r="D35" i="23"/>
  <c r="E35" i="23"/>
  <c r="F35" i="23"/>
  <c r="G35" i="23"/>
  <c r="H35" i="23"/>
  <c r="I35" i="23"/>
  <c r="D46" i="23"/>
  <c r="E46" i="23"/>
  <c r="F46" i="23"/>
  <c r="G46" i="23"/>
  <c r="H46" i="23"/>
  <c r="I46" i="23"/>
  <c r="T27" i="23"/>
  <c r="Q27" i="23"/>
  <c r="T7" i="23"/>
  <c r="T28" i="23"/>
  <c r="Q28" i="23"/>
  <c r="T8" i="23"/>
  <c r="T29" i="23"/>
  <c r="Q29" i="23"/>
  <c r="T9" i="23"/>
  <c r="T30" i="23"/>
  <c r="Q30" i="23"/>
  <c r="T10" i="23"/>
  <c r="T31" i="23"/>
  <c r="Q31" i="23"/>
  <c r="T11" i="23"/>
  <c r="T32" i="23"/>
  <c r="Q32" i="23"/>
  <c r="T12" i="23"/>
  <c r="T33" i="23"/>
  <c r="Q33" i="23"/>
  <c r="T13" i="23"/>
  <c r="T34" i="23"/>
  <c r="Q34" i="23"/>
  <c r="T14" i="23"/>
  <c r="T35" i="23"/>
  <c r="Q35" i="23"/>
  <c r="T15" i="23"/>
  <c r="T36" i="23"/>
  <c r="Q36" i="23"/>
  <c r="T16" i="23"/>
  <c r="T37" i="23"/>
  <c r="Q37" i="23"/>
  <c r="T17" i="23"/>
  <c r="T38" i="23"/>
  <c r="Q38" i="23"/>
  <c r="T18" i="23"/>
  <c r="T39" i="23"/>
  <c r="Q39" i="23"/>
  <c r="T19" i="23"/>
  <c r="T40" i="23"/>
  <c r="Q40" i="23"/>
  <c r="T20" i="23"/>
  <c r="G29" i="24"/>
  <c r="G28" i="24"/>
  <c r="G27" i="24"/>
  <c r="G26" i="24"/>
  <c r="G25" i="24"/>
  <c r="G24" i="24"/>
  <c r="D35" i="24"/>
  <c r="E35" i="24"/>
  <c r="F35" i="24"/>
  <c r="G35" i="24"/>
  <c r="H35" i="24"/>
  <c r="I35" i="24"/>
  <c r="D46" i="24"/>
  <c r="E46" i="24"/>
  <c r="F46" i="24"/>
  <c r="G46" i="24"/>
  <c r="H46" i="24"/>
  <c r="I46" i="24"/>
  <c r="T27" i="24"/>
  <c r="T7" i="24"/>
  <c r="Q27" i="24"/>
  <c r="T28" i="24"/>
  <c r="T8" i="24"/>
  <c r="Q28" i="24"/>
  <c r="T29" i="24"/>
  <c r="T9" i="24"/>
  <c r="Q29" i="24"/>
  <c r="T30" i="24"/>
  <c r="T10" i="24"/>
  <c r="Q30" i="24"/>
  <c r="T32" i="24"/>
  <c r="T12" i="24"/>
  <c r="Q32" i="24"/>
  <c r="T33" i="24"/>
  <c r="T13" i="24"/>
  <c r="Q33" i="24"/>
  <c r="T34" i="24"/>
  <c r="T14" i="24"/>
  <c r="Q34" i="24"/>
  <c r="T35" i="24"/>
  <c r="T15" i="24"/>
  <c r="Q35" i="24"/>
  <c r="T36" i="24"/>
  <c r="T16" i="24"/>
  <c r="Q36" i="24"/>
  <c r="T37" i="24"/>
  <c r="T17" i="24"/>
  <c r="Q37" i="24"/>
  <c r="T38" i="24"/>
  <c r="T18" i="24"/>
  <c r="Q38" i="24"/>
  <c r="T39" i="24"/>
  <c r="T19" i="24"/>
  <c r="Q39" i="24"/>
  <c r="T40" i="24"/>
  <c r="T20" i="24"/>
  <c r="Q40" i="24"/>
  <c r="J46" i="24"/>
  <c r="K46" i="24"/>
  <c r="L46" i="24"/>
  <c r="M46" i="24"/>
  <c r="M51" i="24"/>
  <c r="L51" i="24"/>
  <c r="K51" i="24"/>
  <c r="J51" i="24"/>
  <c r="I51" i="24"/>
  <c r="H51" i="24"/>
  <c r="G51" i="24"/>
  <c r="F51" i="24"/>
  <c r="E51" i="24"/>
  <c r="D51" i="24"/>
  <c r="C51" i="24"/>
  <c r="M50" i="24"/>
  <c r="L50" i="24"/>
  <c r="K50" i="24"/>
  <c r="J50" i="24"/>
  <c r="I50" i="24"/>
  <c r="H50" i="24"/>
  <c r="G50" i="24"/>
  <c r="F50" i="24"/>
  <c r="E50" i="24"/>
  <c r="D50" i="24"/>
  <c r="C50" i="24"/>
  <c r="M49" i="24"/>
  <c r="L49" i="24"/>
  <c r="K49" i="24"/>
  <c r="J49" i="24"/>
  <c r="I49" i="24"/>
  <c r="H49" i="24"/>
  <c r="G49" i="24"/>
  <c r="F49" i="24"/>
  <c r="E49" i="24"/>
  <c r="D49" i="24"/>
  <c r="C49" i="24"/>
  <c r="M48" i="24"/>
  <c r="L48" i="24"/>
  <c r="K48" i="24"/>
  <c r="J48" i="24"/>
  <c r="I48" i="24"/>
  <c r="H48" i="24"/>
  <c r="G48" i="24"/>
  <c r="F48" i="24"/>
  <c r="E48" i="24"/>
  <c r="D48" i="24"/>
  <c r="C48" i="24"/>
  <c r="M47" i="24"/>
  <c r="L47" i="24"/>
  <c r="K47" i="24"/>
  <c r="J47" i="24"/>
  <c r="I47" i="24"/>
  <c r="H47" i="24"/>
  <c r="G47" i="24"/>
  <c r="F47" i="24"/>
  <c r="E47" i="24"/>
  <c r="D47" i="24"/>
  <c r="C47" i="24"/>
  <c r="J35" i="24"/>
  <c r="K35" i="24"/>
  <c r="L35" i="24"/>
  <c r="M35" i="24"/>
  <c r="M40" i="24"/>
  <c r="L40" i="24"/>
  <c r="K40" i="24"/>
  <c r="J40" i="24"/>
  <c r="I40" i="24"/>
  <c r="H40" i="24"/>
  <c r="G40" i="24"/>
  <c r="F40" i="24"/>
  <c r="E40" i="24"/>
  <c r="D40" i="24"/>
  <c r="C40" i="24"/>
  <c r="M39" i="24"/>
  <c r="L39" i="24"/>
  <c r="K39" i="24"/>
  <c r="J39" i="24"/>
  <c r="I39" i="24"/>
  <c r="H39" i="24"/>
  <c r="G39" i="24"/>
  <c r="F39" i="24"/>
  <c r="E39" i="24"/>
  <c r="D39" i="24"/>
  <c r="C39" i="24"/>
  <c r="M38" i="24"/>
  <c r="L38" i="24"/>
  <c r="K38" i="24"/>
  <c r="J38" i="24"/>
  <c r="I38" i="24"/>
  <c r="H38" i="24"/>
  <c r="G38" i="24"/>
  <c r="F38" i="24"/>
  <c r="E38" i="24"/>
  <c r="D38" i="24"/>
  <c r="C38" i="24"/>
  <c r="M37" i="24"/>
  <c r="L37" i="24"/>
  <c r="K37" i="24"/>
  <c r="J37" i="24"/>
  <c r="I37" i="24"/>
  <c r="H37" i="24"/>
  <c r="G37" i="24"/>
  <c r="F37" i="24"/>
  <c r="E37" i="24"/>
  <c r="D37" i="24"/>
  <c r="M36" i="24"/>
  <c r="L36" i="24"/>
  <c r="K36" i="24"/>
  <c r="J36" i="24"/>
  <c r="I36" i="24"/>
  <c r="H36" i="24"/>
  <c r="G36" i="24"/>
  <c r="F36" i="24"/>
  <c r="E36" i="24"/>
  <c r="D36" i="24"/>
  <c r="M29" i="24"/>
  <c r="L29" i="24"/>
  <c r="K29" i="24"/>
  <c r="J29" i="24"/>
  <c r="I29" i="24"/>
  <c r="H29" i="24"/>
  <c r="F29" i="24"/>
  <c r="E29" i="24"/>
  <c r="D29" i="24"/>
  <c r="M28" i="24"/>
  <c r="L28" i="24"/>
  <c r="K28" i="24"/>
  <c r="J28" i="24"/>
  <c r="I28" i="24"/>
  <c r="H28" i="24"/>
  <c r="F28" i="24"/>
  <c r="E28" i="24"/>
  <c r="D28" i="24"/>
  <c r="B28" i="24"/>
  <c r="M27" i="24"/>
  <c r="L27" i="24"/>
  <c r="K27" i="24"/>
  <c r="J27" i="24"/>
  <c r="I27" i="24"/>
  <c r="H27" i="24"/>
  <c r="F27" i="24"/>
  <c r="E27" i="24"/>
  <c r="D27" i="24"/>
  <c r="B27" i="24"/>
  <c r="M26" i="24"/>
  <c r="L26" i="24"/>
  <c r="K26" i="24"/>
  <c r="J26" i="24"/>
  <c r="I26" i="24"/>
  <c r="H26" i="24"/>
  <c r="F26" i="24"/>
  <c r="E26" i="24"/>
  <c r="D26" i="24"/>
  <c r="B26" i="24"/>
  <c r="M25" i="24"/>
  <c r="L25" i="24"/>
  <c r="K25" i="24"/>
  <c r="J25" i="24"/>
  <c r="I25" i="24"/>
  <c r="H25" i="24"/>
  <c r="F25" i="24"/>
  <c r="E25" i="24"/>
  <c r="D25" i="24"/>
  <c r="B25" i="24"/>
  <c r="M24" i="24"/>
  <c r="L24" i="24"/>
  <c r="K24" i="24"/>
  <c r="J24" i="24"/>
  <c r="I24" i="24"/>
  <c r="H24" i="24"/>
  <c r="F24" i="24"/>
  <c r="E24" i="24"/>
  <c r="D24" i="24"/>
  <c r="B24" i="24"/>
  <c r="L3" i="24"/>
  <c r="L10" i="24"/>
  <c r="K10" i="24"/>
  <c r="J10" i="24"/>
  <c r="I10" i="24"/>
  <c r="H10" i="24"/>
  <c r="G10" i="24"/>
  <c r="F10" i="24"/>
  <c r="E10" i="24"/>
  <c r="D10" i="24"/>
  <c r="C10" i="24"/>
  <c r="M7" i="24"/>
  <c r="M8" i="24"/>
  <c r="M9" i="24"/>
  <c r="L9" i="24"/>
  <c r="K9" i="24"/>
  <c r="J9" i="24"/>
  <c r="I9" i="24"/>
  <c r="H9" i="24"/>
  <c r="G9" i="24"/>
  <c r="F9" i="24"/>
  <c r="E9" i="24"/>
  <c r="D9" i="24"/>
  <c r="C9" i="24"/>
  <c r="L8" i="24"/>
  <c r="K8" i="24"/>
  <c r="J8" i="24"/>
  <c r="I8" i="24"/>
  <c r="H8" i="24"/>
  <c r="G8" i="24"/>
  <c r="F8" i="24"/>
  <c r="E8" i="24"/>
  <c r="D8" i="24"/>
  <c r="C8" i="24"/>
  <c r="L7" i="24"/>
  <c r="K7" i="24"/>
  <c r="J7" i="24"/>
  <c r="I7" i="24"/>
  <c r="H7" i="24"/>
  <c r="G7" i="24"/>
  <c r="F7" i="24"/>
  <c r="E7" i="24"/>
  <c r="D7" i="24"/>
  <c r="C7" i="24"/>
  <c r="K3" i="24"/>
  <c r="J3" i="24"/>
  <c r="I3" i="24"/>
  <c r="H3" i="24"/>
  <c r="G3" i="24"/>
  <c r="F3" i="24"/>
  <c r="E3" i="24"/>
  <c r="D3" i="24"/>
  <c r="C3" i="24"/>
  <c r="J46" i="23"/>
  <c r="K46" i="23"/>
  <c r="L46" i="23"/>
  <c r="M46" i="23"/>
  <c r="M51" i="23"/>
  <c r="L51" i="23"/>
  <c r="K51" i="23"/>
  <c r="J51" i="23"/>
  <c r="I51" i="23"/>
  <c r="H51" i="23"/>
  <c r="G51" i="23"/>
  <c r="F51" i="23"/>
  <c r="E51" i="23"/>
  <c r="D51" i="23"/>
  <c r="C51" i="23"/>
  <c r="M50" i="23"/>
  <c r="L50" i="23"/>
  <c r="K50" i="23"/>
  <c r="J50" i="23"/>
  <c r="I50" i="23"/>
  <c r="H50" i="23"/>
  <c r="G50" i="23"/>
  <c r="F50" i="23"/>
  <c r="E50" i="23"/>
  <c r="D50" i="23"/>
  <c r="C50" i="23"/>
  <c r="M49" i="23"/>
  <c r="L49" i="23"/>
  <c r="K49" i="23"/>
  <c r="J49" i="23"/>
  <c r="I49" i="23"/>
  <c r="H49" i="23"/>
  <c r="G49" i="23"/>
  <c r="F49" i="23"/>
  <c r="E49" i="23"/>
  <c r="D49" i="23"/>
  <c r="C49" i="23"/>
  <c r="M48" i="23"/>
  <c r="L48" i="23"/>
  <c r="K48" i="23"/>
  <c r="J48" i="23"/>
  <c r="I48" i="23"/>
  <c r="H48" i="23"/>
  <c r="G48" i="23"/>
  <c r="F48" i="23"/>
  <c r="E48" i="23"/>
  <c r="D48" i="23"/>
  <c r="M47" i="23"/>
  <c r="L47" i="23"/>
  <c r="K47" i="23"/>
  <c r="J47" i="23"/>
  <c r="I47" i="23"/>
  <c r="H47" i="23"/>
  <c r="G47" i="23"/>
  <c r="F47" i="23"/>
  <c r="E47" i="23"/>
  <c r="D47" i="23"/>
  <c r="C47" i="23"/>
  <c r="J35" i="23"/>
  <c r="K35" i="23"/>
  <c r="L35" i="23"/>
  <c r="M35" i="23"/>
  <c r="M40" i="23"/>
  <c r="L40" i="23"/>
  <c r="K40" i="23"/>
  <c r="J40" i="23"/>
  <c r="I40" i="23"/>
  <c r="H40" i="23"/>
  <c r="G40" i="23"/>
  <c r="F40" i="23"/>
  <c r="E40" i="23"/>
  <c r="D40" i="23"/>
  <c r="C40" i="23"/>
  <c r="M39" i="23"/>
  <c r="L39" i="23"/>
  <c r="K39" i="23"/>
  <c r="J39" i="23"/>
  <c r="I39" i="23"/>
  <c r="H39" i="23"/>
  <c r="G39" i="23"/>
  <c r="F39" i="23"/>
  <c r="E39" i="23"/>
  <c r="D39" i="23"/>
  <c r="C39" i="23"/>
  <c r="M38" i="23"/>
  <c r="L38" i="23"/>
  <c r="K38" i="23"/>
  <c r="J38" i="23"/>
  <c r="I38" i="23"/>
  <c r="H38" i="23"/>
  <c r="G38" i="23"/>
  <c r="F38" i="23"/>
  <c r="E38" i="23"/>
  <c r="D38" i="23"/>
  <c r="C38" i="23"/>
  <c r="M37" i="23"/>
  <c r="L37" i="23"/>
  <c r="K37" i="23"/>
  <c r="J37" i="23"/>
  <c r="I37" i="23"/>
  <c r="H37" i="23"/>
  <c r="G37" i="23"/>
  <c r="F37" i="23"/>
  <c r="E37" i="23"/>
  <c r="D37" i="23"/>
  <c r="M36" i="23"/>
  <c r="L36" i="23"/>
  <c r="K36" i="23"/>
  <c r="J36" i="23"/>
  <c r="I36" i="23"/>
  <c r="H36" i="23"/>
  <c r="G36" i="23"/>
  <c r="F36" i="23"/>
  <c r="E36" i="23"/>
  <c r="D36" i="23"/>
  <c r="C36" i="23"/>
  <c r="M29" i="23"/>
  <c r="L29" i="23"/>
  <c r="K29" i="23"/>
  <c r="J29" i="23"/>
  <c r="I29" i="23"/>
  <c r="H29" i="23"/>
  <c r="F29" i="23"/>
  <c r="E29" i="23"/>
  <c r="D29" i="23"/>
  <c r="M28" i="23"/>
  <c r="L28" i="23"/>
  <c r="K28" i="23"/>
  <c r="J28" i="23"/>
  <c r="I28" i="23"/>
  <c r="H28" i="23"/>
  <c r="F28" i="23"/>
  <c r="E28" i="23"/>
  <c r="D28" i="23"/>
  <c r="B28" i="23"/>
  <c r="M27" i="23"/>
  <c r="L27" i="23"/>
  <c r="K27" i="23"/>
  <c r="J27" i="23"/>
  <c r="I27" i="23"/>
  <c r="H27" i="23"/>
  <c r="F27" i="23"/>
  <c r="E27" i="23"/>
  <c r="D27" i="23"/>
  <c r="B27" i="23"/>
  <c r="M26" i="23"/>
  <c r="L26" i="23"/>
  <c r="K26" i="23"/>
  <c r="J26" i="23"/>
  <c r="I26" i="23"/>
  <c r="H26" i="23"/>
  <c r="F26" i="23"/>
  <c r="E26" i="23"/>
  <c r="D26" i="23"/>
  <c r="B26" i="23"/>
  <c r="M25" i="23"/>
  <c r="L25" i="23"/>
  <c r="K25" i="23"/>
  <c r="J25" i="23"/>
  <c r="I25" i="23"/>
  <c r="H25" i="23"/>
  <c r="F25" i="23"/>
  <c r="E25" i="23"/>
  <c r="D25" i="23"/>
  <c r="B25" i="23"/>
  <c r="M24" i="23"/>
  <c r="L24" i="23"/>
  <c r="K24" i="23"/>
  <c r="J24" i="23"/>
  <c r="I24" i="23"/>
  <c r="H24" i="23"/>
  <c r="F24" i="23"/>
  <c r="E24" i="23"/>
  <c r="D24" i="23"/>
  <c r="B24" i="23"/>
  <c r="L3" i="23"/>
  <c r="L10" i="23"/>
  <c r="K10" i="23"/>
  <c r="J10" i="23"/>
  <c r="I10" i="23"/>
  <c r="H10" i="23"/>
  <c r="G10" i="23"/>
  <c r="F10" i="23"/>
  <c r="E10" i="23"/>
  <c r="D10" i="23"/>
  <c r="C10" i="23"/>
  <c r="M7" i="23"/>
  <c r="M8" i="23"/>
  <c r="M9" i="23"/>
  <c r="L9" i="23"/>
  <c r="K9" i="23"/>
  <c r="J9" i="23"/>
  <c r="I9" i="23"/>
  <c r="H9" i="23"/>
  <c r="G9" i="23"/>
  <c r="F9" i="23"/>
  <c r="E9" i="23"/>
  <c r="D9" i="23"/>
  <c r="C9" i="23"/>
  <c r="L8" i="23"/>
  <c r="K8" i="23"/>
  <c r="J8" i="23"/>
  <c r="I8" i="23"/>
  <c r="H8" i="23"/>
  <c r="G8" i="23"/>
  <c r="F8" i="23"/>
  <c r="E8" i="23"/>
  <c r="D8" i="23"/>
  <c r="C8" i="23"/>
  <c r="L7" i="23"/>
  <c r="K7" i="23"/>
  <c r="J7" i="23"/>
  <c r="I7" i="23"/>
  <c r="H7" i="23"/>
  <c r="G7" i="23"/>
  <c r="F7" i="23"/>
  <c r="E7" i="23"/>
  <c r="D7" i="23"/>
  <c r="C7" i="23"/>
  <c r="H5" i="23"/>
  <c r="G5" i="23"/>
  <c r="F5" i="23"/>
  <c r="E5" i="23"/>
  <c r="D5" i="23"/>
  <c r="C5" i="23"/>
  <c r="F4" i="23"/>
  <c r="E4" i="23"/>
  <c r="D4" i="23"/>
  <c r="C4" i="23"/>
  <c r="K3" i="23"/>
  <c r="J3" i="23"/>
  <c r="I3" i="23"/>
  <c r="H3" i="23"/>
  <c r="G3" i="23"/>
  <c r="F3" i="23"/>
  <c r="E3" i="23"/>
  <c r="D3" i="23"/>
  <c r="C3" i="23"/>
  <c r="J46" i="22"/>
  <c r="K46" i="22"/>
  <c r="L46" i="22"/>
  <c r="M46" i="22"/>
  <c r="M51" i="22"/>
  <c r="L51" i="22"/>
  <c r="K51" i="22"/>
  <c r="J51" i="22"/>
  <c r="I51" i="22"/>
  <c r="H51" i="22"/>
  <c r="G51" i="22"/>
  <c r="F51" i="22"/>
  <c r="E51" i="22"/>
  <c r="D51" i="22"/>
  <c r="C51" i="22"/>
  <c r="M50" i="22"/>
  <c r="L50" i="22"/>
  <c r="K50" i="22"/>
  <c r="J50" i="22"/>
  <c r="I50" i="22"/>
  <c r="H50" i="22"/>
  <c r="G50" i="22"/>
  <c r="F50" i="22"/>
  <c r="E50" i="22"/>
  <c r="D50" i="22"/>
  <c r="C50" i="22"/>
  <c r="M49" i="22"/>
  <c r="L49" i="22"/>
  <c r="K49" i="22"/>
  <c r="J49" i="22"/>
  <c r="I49" i="22"/>
  <c r="H49" i="22"/>
  <c r="G49" i="22"/>
  <c r="F49" i="22"/>
  <c r="E49" i="22"/>
  <c r="D49" i="22"/>
  <c r="C49" i="22"/>
  <c r="M48" i="22"/>
  <c r="L48" i="22"/>
  <c r="K48" i="22"/>
  <c r="J48" i="22"/>
  <c r="I48" i="22"/>
  <c r="H48" i="22"/>
  <c r="G48" i="22"/>
  <c r="F48" i="22"/>
  <c r="E48" i="22"/>
  <c r="D48" i="22"/>
  <c r="M47" i="22"/>
  <c r="L47" i="22"/>
  <c r="K47" i="22"/>
  <c r="J47" i="22"/>
  <c r="I47" i="22"/>
  <c r="H47" i="22"/>
  <c r="G47" i="22"/>
  <c r="F47" i="22"/>
  <c r="E47" i="22"/>
  <c r="D47" i="22"/>
  <c r="C47" i="22"/>
  <c r="J35" i="22"/>
  <c r="K35" i="22"/>
  <c r="L35" i="22"/>
  <c r="M35" i="22"/>
  <c r="M40" i="22"/>
  <c r="L40" i="22"/>
  <c r="K40" i="22"/>
  <c r="J40" i="22"/>
  <c r="I40" i="22"/>
  <c r="H40" i="22"/>
  <c r="G40" i="22"/>
  <c r="F40" i="22"/>
  <c r="E40" i="22"/>
  <c r="D40" i="22"/>
  <c r="C40" i="22"/>
  <c r="M39" i="22"/>
  <c r="L39" i="22"/>
  <c r="K39" i="22"/>
  <c r="J39" i="22"/>
  <c r="I39" i="22"/>
  <c r="H39" i="22"/>
  <c r="G39" i="22"/>
  <c r="F39" i="22"/>
  <c r="E39" i="22"/>
  <c r="D39" i="22"/>
  <c r="C39" i="22"/>
  <c r="M38" i="22"/>
  <c r="L38" i="22"/>
  <c r="K38" i="22"/>
  <c r="J38" i="22"/>
  <c r="I38" i="22"/>
  <c r="H38" i="22"/>
  <c r="G38" i="22"/>
  <c r="F38" i="22"/>
  <c r="E38" i="22"/>
  <c r="D38" i="22"/>
  <c r="C38" i="22"/>
  <c r="M37" i="22"/>
  <c r="L37" i="22"/>
  <c r="K37" i="22"/>
  <c r="J37" i="22"/>
  <c r="I37" i="22"/>
  <c r="H37" i="22"/>
  <c r="G37" i="22"/>
  <c r="F37" i="22"/>
  <c r="E37" i="22"/>
  <c r="D37" i="22"/>
  <c r="M36" i="22"/>
  <c r="L36" i="22"/>
  <c r="K36" i="22"/>
  <c r="J36" i="22"/>
  <c r="I36" i="22"/>
  <c r="H36" i="22"/>
  <c r="G36" i="22"/>
  <c r="F36" i="22"/>
  <c r="E36" i="22"/>
  <c r="D36" i="22"/>
  <c r="C36" i="22"/>
  <c r="M29" i="22"/>
  <c r="L29" i="22"/>
  <c r="K29" i="22"/>
  <c r="J29" i="22"/>
  <c r="I29" i="22"/>
  <c r="H29" i="22"/>
  <c r="F29" i="22"/>
  <c r="E29" i="22"/>
  <c r="D29" i="22"/>
  <c r="M28" i="22"/>
  <c r="L28" i="22"/>
  <c r="K28" i="22"/>
  <c r="J28" i="22"/>
  <c r="I28" i="22"/>
  <c r="H28" i="22"/>
  <c r="F28" i="22"/>
  <c r="E28" i="22"/>
  <c r="D28" i="22"/>
  <c r="B28" i="22"/>
  <c r="M27" i="22"/>
  <c r="L27" i="22"/>
  <c r="K27" i="22"/>
  <c r="J27" i="22"/>
  <c r="I27" i="22"/>
  <c r="H27" i="22"/>
  <c r="F27" i="22"/>
  <c r="E27" i="22"/>
  <c r="D27" i="22"/>
  <c r="B27" i="22"/>
  <c r="M26" i="22"/>
  <c r="L26" i="22"/>
  <c r="K26" i="22"/>
  <c r="J26" i="22"/>
  <c r="I26" i="22"/>
  <c r="H26" i="22"/>
  <c r="F26" i="22"/>
  <c r="E26" i="22"/>
  <c r="D26" i="22"/>
  <c r="B26" i="22"/>
  <c r="M25" i="22"/>
  <c r="L25" i="22"/>
  <c r="K25" i="22"/>
  <c r="J25" i="22"/>
  <c r="I25" i="22"/>
  <c r="H25" i="22"/>
  <c r="F25" i="22"/>
  <c r="E25" i="22"/>
  <c r="D25" i="22"/>
  <c r="B25" i="22"/>
  <c r="M24" i="22"/>
  <c r="L24" i="22"/>
  <c r="K24" i="22"/>
  <c r="J24" i="22"/>
  <c r="I24" i="22"/>
  <c r="H24" i="22"/>
  <c r="F24" i="22"/>
  <c r="E24" i="22"/>
  <c r="D24" i="22"/>
  <c r="B24" i="22"/>
  <c r="L3" i="22"/>
  <c r="L10" i="22"/>
  <c r="K10" i="22"/>
  <c r="J10" i="22"/>
  <c r="I10" i="22"/>
  <c r="H10" i="22"/>
  <c r="G10" i="22"/>
  <c r="F10" i="22"/>
  <c r="E10" i="22"/>
  <c r="D10" i="22"/>
  <c r="C10" i="22"/>
  <c r="M7" i="22"/>
  <c r="M8" i="22"/>
  <c r="M9" i="22"/>
  <c r="L9" i="22"/>
  <c r="K9" i="22"/>
  <c r="J9" i="22"/>
  <c r="I9" i="22"/>
  <c r="H9" i="22"/>
  <c r="G9" i="22"/>
  <c r="F9" i="22"/>
  <c r="E9" i="22"/>
  <c r="D9" i="22"/>
  <c r="C9" i="22"/>
  <c r="L8" i="22"/>
  <c r="K8" i="22"/>
  <c r="J8" i="22"/>
  <c r="I8" i="22"/>
  <c r="H8" i="22"/>
  <c r="G8" i="22"/>
  <c r="F8" i="22"/>
  <c r="E8" i="22"/>
  <c r="D8" i="22"/>
  <c r="C8" i="22"/>
  <c r="L7" i="22"/>
  <c r="K7" i="22"/>
  <c r="J7" i="22"/>
  <c r="I7" i="22"/>
  <c r="H7" i="22"/>
  <c r="G7" i="22"/>
  <c r="F7" i="22"/>
  <c r="E7" i="22"/>
  <c r="D7" i="22"/>
  <c r="C7" i="22"/>
  <c r="H5" i="22"/>
  <c r="G5" i="22"/>
  <c r="F5" i="22"/>
  <c r="E5" i="22"/>
  <c r="D5" i="22"/>
  <c r="C5" i="22"/>
  <c r="F4" i="22"/>
  <c r="E4" i="22"/>
  <c r="D4" i="22"/>
  <c r="C4" i="22"/>
  <c r="K3" i="22"/>
  <c r="J3" i="22"/>
  <c r="I3" i="22"/>
  <c r="H3" i="22"/>
  <c r="G3" i="22"/>
  <c r="F3" i="22"/>
  <c r="E3" i="22"/>
  <c r="D3" i="22"/>
  <c r="C3" i="22"/>
  <c r="J46" i="21"/>
  <c r="K46" i="21"/>
  <c r="L46" i="21"/>
  <c r="M46" i="21"/>
  <c r="M51" i="21"/>
  <c r="L51" i="21"/>
  <c r="K51" i="21"/>
  <c r="J51" i="21"/>
  <c r="I51" i="21"/>
  <c r="H51" i="21"/>
  <c r="G51" i="21"/>
  <c r="F51" i="21"/>
  <c r="E51" i="21"/>
  <c r="D51" i="21"/>
  <c r="C51" i="21"/>
  <c r="M50" i="21"/>
  <c r="L50" i="21"/>
  <c r="K50" i="21"/>
  <c r="J50" i="21"/>
  <c r="I50" i="21"/>
  <c r="H50" i="21"/>
  <c r="G50" i="21"/>
  <c r="F50" i="21"/>
  <c r="E50" i="21"/>
  <c r="D50" i="21"/>
  <c r="C50" i="21"/>
  <c r="M49" i="21"/>
  <c r="L49" i="21"/>
  <c r="K49" i="21"/>
  <c r="J49" i="21"/>
  <c r="I49" i="21"/>
  <c r="H49" i="21"/>
  <c r="G49" i="21"/>
  <c r="F49" i="21"/>
  <c r="E49" i="21"/>
  <c r="D49" i="21"/>
  <c r="C49" i="21"/>
  <c r="M48" i="21"/>
  <c r="L48" i="21"/>
  <c r="K48" i="21"/>
  <c r="J48" i="21"/>
  <c r="I48" i="21"/>
  <c r="H48" i="21"/>
  <c r="G48" i="21"/>
  <c r="F48" i="21"/>
  <c r="E48" i="21"/>
  <c r="D48" i="21"/>
  <c r="M47" i="21"/>
  <c r="L47" i="21"/>
  <c r="K47" i="21"/>
  <c r="J47" i="21"/>
  <c r="I47" i="21"/>
  <c r="H47" i="21"/>
  <c r="G47" i="21"/>
  <c r="F47" i="21"/>
  <c r="E47" i="21"/>
  <c r="D47" i="21"/>
  <c r="J35" i="21"/>
  <c r="K35" i="21"/>
  <c r="L35" i="21"/>
  <c r="M35" i="21"/>
  <c r="M40" i="21"/>
  <c r="L40" i="21"/>
  <c r="K40" i="21"/>
  <c r="J40" i="21"/>
  <c r="I40" i="21"/>
  <c r="H40" i="21"/>
  <c r="G40" i="21"/>
  <c r="F40" i="21"/>
  <c r="E40" i="21"/>
  <c r="D40" i="21"/>
  <c r="C40" i="21"/>
  <c r="M39" i="21"/>
  <c r="L39" i="21"/>
  <c r="K39" i="21"/>
  <c r="J39" i="21"/>
  <c r="I39" i="21"/>
  <c r="H39" i="21"/>
  <c r="G39" i="21"/>
  <c r="F39" i="21"/>
  <c r="E39" i="21"/>
  <c r="D39" i="21"/>
  <c r="C39" i="21"/>
  <c r="M38" i="21"/>
  <c r="L38" i="21"/>
  <c r="K38" i="21"/>
  <c r="J38" i="21"/>
  <c r="I38" i="21"/>
  <c r="H38" i="21"/>
  <c r="G38" i="21"/>
  <c r="F38" i="21"/>
  <c r="E38" i="21"/>
  <c r="D38" i="21"/>
  <c r="C38" i="21"/>
  <c r="M37" i="21"/>
  <c r="L37" i="21"/>
  <c r="K37" i="21"/>
  <c r="J37" i="21"/>
  <c r="I37" i="21"/>
  <c r="H37" i="21"/>
  <c r="G37" i="21"/>
  <c r="F37" i="21"/>
  <c r="E37" i="21"/>
  <c r="D37" i="21"/>
  <c r="C37" i="21"/>
  <c r="M36" i="21"/>
  <c r="L36" i="21"/>
  <c r="K36" i="21"/>
  <c r="J36" i="21"/>
  <c r="I36" i="21"/>
  <c r="H36" i="21"/>
  <c r="G36" i="21"/>
  <c r="F36" i="21"/>
  <c r="E36" i="21"/>
  <c r="D36" i="21"/>
  <c r="C36" i="21"/>
  <c r="M29" i="21"/>
  <c r="L29" i="21"/>
  <c r="K29" i="21"/>
  <c r="J29" i="21"/>
  <c r="I29" i="21"/>
  <c r="H29" i="21"/>
  <c r="F29" i="21"/>
  <c r="E29" i="21"/>
  <c r="D29" i="21"/>
  <c r="M28" i="21"/>
  <c r="L28" i="21"/>
  <c r="K28" i="21"/>
  <c r="J28" i="21"/>
  <c r="I28" i="21"/>
  <c r="H28" i="21"/>
  <c r="F28" i="21"/>
  <c r="E28" i="21"/>
  <c r="D28" i="21"/>
  <c r="B28" i="21"/>
  <c r="M27" i="21"/>
  <c r="L27" i="21"/>
  <c r="K27" i="21"/>
  <c r="J27" i="21"/>
  <c r="I27" i="21"/>
  <c r="H27" i="21"/>
  <c r="F27" i="21"/>
  <c r="E27" i="21"/>
  <c r="D27" i="21"/>
  <c r="B27" i="21"/>
  <c r="M26" i="21"/>
  <c r="L26" i="21"/>
  <c r="K26" i="21"/>
  <c r="J26" i="21"/>
  <c r="I26" i="21"/>
  <c r="H26" i="21"/>
  <c r="F26" i="21"/>
  <c r="E26" i="21"/>
  <c r="D26" i="21"/>
  <c r="B26" i="21"/>
  <c r="M25" i="21"/>
  <c r="L25" i="21"/>
  <c r="K25" i="21"/>
  <c r="J25" i="21"/>
  <c r="I25" i="21"/>
  <c r="H25" i="21"/>
  <c r="F25" i="21"/>
  <c r="E25" i="21"/>
  <c r="D25" i="21"/>
  <c r="B25" i="21"/>
  <c r="M24" i="21"/>
  <c r="L24" i="21"/>
  <c r="K24" i="21"/>
  <c r="J24" i="21"/>
  <c r="I24" i="21"/>
  <c r="H24" i="21"/>
  <c r="F24" i="21"/>
  <c r="E24" i="21"/>
  <c r="D24" i="21"/>
  <c r="B24" i="21"/>
  <c r="L3" i="21"/>
  <c r="L10" i="21"/>
  <c r="K10" i="21"/>
  <c r="J10" i="21"/>
  <c r="I10" i="21"/>
  <c r="H10" i="21"/>
  <c r="G10" i="21"/>
  <c r="F10" i="21"/>
  <c r="E10" i="21"/>
  <c r="D10" i="21"/>
  <c r="C10" i="21"/>
  <c r="M7" i="21"/>
  <c r="M8" i="21"/>
  <c r="M9" i="21"/>
  <c r="L9" i="21"/>
  <c r="K9" i="21"/>
  <c r="J9" i="21"/>
  <c r="I9" i="21"/>
  <c r="H9" i="21"/>
  <c r="G9" i="21"/>
  <c r="F9" i="21"/>
  <c r="E9" i="21"/>
  <c r="D9" i="21"/>
  <c r="C9" i="21"/>
  <c r="L8" i="21"/>
  <c r="K8" i="21"/>
  <c r="J8" i="21"/>
  <c r="I8" i="21"/>
  <c r="H8" i="21"/>
  <c r="G8" i="21"/>
  <c r="F8" i="21"/>
  <c r="E8" i="21"/>
  <c r="D8" i="21"/>
  <c r="C8" i="21"/>
  <c r="L7" i="21"/>
  <c r="K7" i="21"/>
  <c r="J7" i="21"/>
  <c r="I7" i="21"/>
  <c r="H7" i="21"/>
  <c r="G7" i="21"/>
  <c r="F7" i="21"/>
  <c r="E7" i="21"/>
  <c r="D7" i="21"/>
  <c r="C7" i="21"/>
  <c r="F4" i="21"/>
  <c r="E4" i="21"/>
  <c r="D4" i="21"/>
  <c r="C4" i="21"/>
  <c r="K3" i="21"/>
  <c r="J3" i="21"/>
  <c r="I3" i="21"/>
  <c r="H3" i="21"/>
  <c r="G3" i="21"/>
  <c r="F3" i="21"/>
  <c r="E3" i="21"/>
  <c r="D3" i="21"/>
  <c r="C3" i="21"/>
  <c r="J46" i="20"/>
  <c r="K46" i="20"/>
  <c r="L46" i="20"/>
  <c r="M46" i="20"/>
  <c r="M51" i="20"/>
  <c r="L51" i="20"/>
  <c r="K51" i="20"/>
  <c r="J51" i="20"/>
  <c r="I51" i="20"/>
  <c r="H51" i="20"/>
  <c r="G51" i="20"/>
  <c r="F51" i="20"/>
  <c r="E51" i="20"/>
  <c r="D51" i="20"/>
  <c r="C51" i="20"/>
  <c r="M50" i="20"/>
  <c r="L50" i="20"/>
  <c r="K50" i="20"/>
  <c r="J50" i="20"/>
  <c r="I50" i="20"/>
  <c r="H50" i="20"/>
  <c r="G50" i="20"/>
  <c r="F50" i="20"/>
  <c r="E50" i="20"/>
  <c r="D50" i="20"/>
  <c r="C50" i="20"/>
  <c r="M49" i="20"/>
  <c r="L49" i="20"/>
  <c r="K49" i="20"/>
  <c r="J49" i="20"/>
  <c r="I49" i="20"/>
  <c r="H49" i="20"/>
  <c r="G49" i="20"/>
  <c r="F49" i="20"/>
  <c r="E49" i="20"/>
  <c r="D49" i="20"/>
  <c r="C49" i="20"/>
  <c r="M48" i="20"/>
  <c r="L48" i="20"/>
  <c r="K48" i="20"/>
  <c r="J48" i="20"/>
  <c r="I48" i="20"/>
  <c r="H48" i="20"/>
  <c r="G48" i="20"/>
  <c r="F48" i="20"/>
  <c r="E48" i="20"/>
  <c r="D48" i="20"/>
  <c r="M47" i="20"/>
  <c r="L47" i="20"/>
  <c r="K47" i="20"/>
  <c r="J47" i="20"/>
  <c r="I47" i="20"/>
  <c r="H47" i="20"/>
  <c r="G47" i="20"/>
  <c r="F47" i="20"/>
  <c r="E47" i="20"/>
  <c r="D47" i="20"/>
  <c r="C47" i="20"/>
  <c r="J35" i="20"/>
  <c r="K35" i="20"/>
  <c r="L35" i="20"/>
  <c r="M35" i="20"/>
  <c r="M40" i="20"/>
  <c r="L40" i="20"/>
  <c r="K40" i="20"/>
  <c r="J40" i="20"/>
  <c r="I40" i="20"/>
  <c r="H40" i="20"/>
  <c r="G40" i="20"/>
  <c r="F40" i="20"/>
  <c r="E40" i="20"/>
  <c r="D40" i="20"/>
  <c r="C40" i="20"/>
  <c r="M39" i="20"/>
  <c r="L39" i="20"/>
  <c r="K39" i="20"/>
  <c r="J39" i="20"/>
  <c r="I39" i="20"/>
  <c r="H39" i="20"/>
  <c r="G39" i="20"/>
  <c r="F39" i="20"/>
  <c r="E39" i="20"/>
  <c r="D39" i="20"/>
  <c r="C39" i="20"/>
  <c r="M38" i="20"/>
  <c r="L38" i="20"/>
  <c r="K38" i="20"/>
  <c r="J38" i="20"/>
  <c r="I38" i="20"/>
  <c r="H38" i="20"/>
  <c r="G38" i="20"/>
  <c r="F38" i="20"/>
  <c r="E38" i="20"/>
  <c r="D38" i="20"/>
  <c r="C38" i="20"/>
  <c r="M37" i="20"/>
  <c r="L37" i="20"/>
  <c r="K37" i="20"/>
  <c r="J37" i="20"/>
  <c r="I37" i="20"/>
  <c r="H37" i="20"/>
  <c r="G37" i="20"/>
  <c r="F37" i="20"/>
  <c r="E37" i="20"/>
  <c r="D37" i="20"/>
  <c r="M36" i="20"/>
  <c r="L36" i="20"/>
  <c r="K36" i="20"/>
  <c r="J36" i="20"/>
  <c r="I36" i="20"/>
  <c r="H36" i="20"/>
  <c r="G36" i="20"/>
  <c r="F36" i="20"/>
  <c r="E36" i="20"/>
  <c r="D36" i="20"/>
  <c r="C36" i="20"/>
  <c r="M29" i="20"/>
  <c r="L29" i="20"/>
  <c r="K29" i="20"/>
  <c r="J29" i="20"/>
  <c r="I29" i="20"/>
  <c r="H29" i="20"/>
  <c r="F29" i="20"/>
  <c r="E29" i="20"/>
  <c r="D29" i="20"/>
  <c r="M28" i="20"/>
  <c r="L28" i="20"/>
  <c r="K28" i="20"/>
  <c r="J28" i="20"/>
  <c r="I28" i="20"/>
  <c r="H28" i="20"/>
  <c r="F28" i="20"/>
  <c r="E28" i="20"/>
  <c r="D28" i="20"/>
  <c r="B28" i="20"/>
  <c r="M27" i="20"/>
  <c r="L27" i="20"/>
  <c r="K27" i="20"/>
  <c r="J27" i="20"/>
  <c r="I27" i="20"/>
  <c r="H27" i="20"/>
  <c r="F27" i="20"/>
  <c r="E27" i="20"/>
  <c r="D27" i="20"/>
  <c r="B27" i="20"/>
  <c r="M26" i="20"/>
  <c r="L26" i="20"/>
  <c r="K26" i="20"/>
  <c r="J26" i="20"/>
  <c r="I26" i="20"/>
  <c r="H26" i="20"/>
  <c r="F26" i="20"/>
  <c r="E26" i="20"/>
  <c r="D26" i="20"/>
  <c r="B26" i="20"/>
  <c r="M25" i="20"/>
  <c r="L25" i="20"/>
  <c r="K25" i="20"/>
  <c r="J25" i="20"/>
  <c r="I25" i="20"/>
  <c r="H25" i="20"/>
  <c r="F25" i="20"/>
  <c r="E25" i="20"/>
  <c r="D25" i="20"/>
  <c r="B25" i="20"/>
  <c r="M24" i="20"/>
  <c r="L24" i="20"/>
  <c r="K24" i="20"/>
  <c r="J24" i="20"/>
  <c r="I24" i="20"/>
  <c r="H24" i="20"/>
  <c r="F24" i="20"/>
  <c r="E24" i="20"/>
  <c r="D24" i="20"/>
  <c r="B24" i="20"/>
  <c r="L3" i="20"/>
  <c r="L10" i="20"/>
  <c r="K10" i="20"/>
  <c r="J10" i="20"/>
  <c r="I10" i="20"/>
  <c r="H10" i="20"/>
  <c r="G10" i="20"/>
  <c r="F10" i="20"/>
  <c r="E10" i="20"/>
  <c r="D10" i="20"/>
  <c r="C10" i="20"/>
  <c r="M7" i="20"/>
  <c r="M8" i="20"/>
  <c r="M9" i="20"/>
  <c r="L9" i="20"/>
  <c r="K9" i="20"/>
  <c r="J9" i="20"/>
  <c r="I9" i="20"/>
  <c r="H9" i="20"/>
  <c r="G9" i="20"/>
  <c r="F9" i="20"/>
  <c r="E9" i="20"/>
  <c r="D9" i="20"/>
  <c r="C9" i="20"/>
  <c r="L8" i="20"/>
  <c r="K8" i="20"/>
  <c r="J8" i="20"/>
  <c r="I8" i="20"/>
  <c r="H8" i="20"/>
  <c r="G8" i="20"/>
  <c r="F8" i="20"/>
  <c r="E8" i="20"/>
  <c r="D8" i="20"/>
  <c r="C8" i="20"/>
  <c r="L7" i="20"/>
  <c r="K7" i="20"/>
  <c r="J7" i="20"/>
  <c r="I7" i="20"/>
  <c r="H7" i="20"/>
  <c r="G7" i="20"/>
  <c r="F7" i="20"/>
  <c r="E7" i="20"/>
  <c r="D7" i="20"/>
  <c r="C7" i="20"/>
  <c r="F5" i="20"/>
  <c r="E5" i="20"/>
  <c r="D5" i="20"/>
  <c r="C5" i="20"/>
  <c r="F4" i="20"/>
  <c r="E4" i="20"/>
  <c r="D4" i="20"/>
  <c r="C4" i="20"/>
  <c r="K3" i="20"/>
  <c r="J3" i="20"/>
  <c r="I3" i="20"/>
  <c r="H3" i="20"/>
  <c r="G3" i="20"/>
  <c r="F3" i="20"/>
  <c r="E3" i="20"/>
  <c r="D3" i="20"/>
  <c r="C3" i="20"/>
  <c r="J46" i="19"/>
  <c r="K46" i="19"/>
  <c r="L46" i="19"/>
  <c r="M46" i="19"/>
  <c r="M51" i="19"/>
  <c r="L51" i="19"/>
  <c r="K51" i="19"/>
  <c r="J51" i="19"/>
  <c r="I51" i="19"/>
  <c r="H51" i="19"/>
  <c r="G51" i="19"/>
  <c r="F51" i="19"/>
  <c r="E51" i="19"/>
  <c r="D51" i="19"/>
  <c r="C51" i="19"/>
  <c r="M50" i="19"/>
  <c r="L50" i="19"/>
  <c r="K50" i="19"/>
  <c r="J50" i="19"/>
  <c r="I50" i="19"/>
  <c r="H50" i="19"/>
  <c r="G50" i="19"/>
  <c r="F50" i="19"/>
  <c r="E50" i="19"/>
  <c r="D50" i="19"/>
  <c r="C50" i="19"/>
  <c r="M49" i="19"/>
  <c r="L49" i="19"/>
  <c r="K49" i="19"/>
  <c r="J49" i="19"/>
  <c r="I49" i="19"/>
  <c r="H49" i="19"/>
  <c r="G49" i="19"/>
  <c r="F49" i="19"/>
  <c r="E49" i="19"/>
  <c r="D49" i="19"/>
  <c r="C49" i="19"/>
  <c r="M48" i="19"/>
  <c r="L48" i="19"/>
  <c r="K48" i="19"/>
  <c r="J48" i="19"/>
  <c r="I48" i="19"/>
  <c r="H48" i="19"/>
  <c r="G48" i="19"/>
  <c r="F48" i="19"/>
  <c r="E48" i="19"/>
  <c r="D48" i="19"/>
  <c r="M47" i="19"/>
  <c r="L47" i="19"/>
  <c r="K47" i="19"/>
  <c r="J47" i="19"/>
  <c r="I47" i="19"/>
  <c r="H47" i="19"/>
  <c r="G47" i="19"/>
  <c r="F47" i="19"/>
  <c r="E47" i="19"/>
  <c r="D47" i="19"/>
  <c r="C47" i="19"/>
  <c r="J35" i="19"/>
  <c r="K35" i="19"/>
  <c r="L35" i="19"/>
  <c r="M35" i="19"/>
  <c r="M40" i="19"/>
  <c r="L40" i="19"/>
  <c r="K40" i="19"/>
  <c r="J40" i="19"/>
  <c r="I40" i="19"/>
  <c r="H40" i="19"/>
  <c r="G40" i="19"/>
  <c r="F40" i="19"/>
  <c r="E40" i="19"/>
  <c r="D40" i="19"/>
  <c r="C40" i="19"/>
  <c r="M39" i="19"/>
  <c r="L39" i="19"/>
  <c r="K39" i="19"/>
  <c r="J39" i="19"/>
  <c r="I39" i="19"/>
  <c r="H39" i="19"/>
  <c r="G39" i="19"/>
  <c r="F39" i="19"/>
  <c r="E39" i="19"/>
  <c r="D39" i="19"/>
  <c r="C39" i="19"/>
  <c r="M38" i="19"/>
  <c r="L38" i="19"/>
  <c r="K38" i="19"/>
  <c r="J38" i="19"/>
  <c r="I38" i="19"/>
  <c r="H38" i="19"/>
  <c r="G38" i="19"/>
  <c r="F38" i="19"/>
  <c r="E38" i="19"/>
  <c r="D38" i="19"/>
  <c r="C38" i="19"/>
  <c r="M37" i="19"/>
  <c r="L37" i="19"/>
  <c r="K37" i="19"/>
  <c r="J37" i="19"/>
  <c r="I37" i="19"/>
  <c r="H37" i="19"/>
  <c r="G37" i="19"/>
  <c r="F37" i="19"/>
  <c r="E37" i="19"/>
  <c r="D37" i="19"/>
  <c r="M36" i="19"/>
  <c r="L36" i="19"/>
  <c r="K36" i="19"/>
  <c r="J36" i="19"/>
  <c r="I36" i="19"/>
  <c r="H36" i="19"/>
  <c r="G36" i="19"/>
  <c r="F36" i="19"/>
  <c r="E36" i="19"/>
  <c r="D36" i="19"/>
  <c r="C36" i="19"/>
  <c r="M29" i="19"/>
  <c r="L29" i="19"/>
  <c r="K29" i="19"/>
  <c r="J29" i="19"/>
  <c r="I29" i="19"/>
  <c r="H29" i="19"/>
  <c r="F29" i="19"/>
  <c r="E29" i="19"/>
  <c r="D29" i="19"/>
  <c r="M28" i="19"/>
  <c r="L28" i="19"/>
  <c r="K28" i="19"/>
  <c r="J28" i="19"/>
  <c r="I28" i="19"/>
  <c r="H28" i="19"/>
  <c r="F28" i="19"/>
  <c r="E28" i="19"/>
  <c r="D28" i="19"/>
  <c r="B28" i="19"/>
  <c r="M27" i="19"/>
  <c r="L27" i="19"/>
  <c r="K27" i="19"/>
  <c r="J27" i="19"/>
  <c r="I27" i="19"/>
  <c r="H27" i="19"/>
  <c r="F27" i="19"/>
  <c r="E27" i="19"/>
  <c r="D27" i="19"/>
  <c r="B27" i="19"/>
  <c r="M26" i="19"/>
  <c r="L26" i="19"/>
  <c r="K26" i="19"/>
  <c r="J26" i="19"/>
  <c r="I26" i="19"/>
  <c r="H26" i="19"/>
  <c r="F26" i="19"/>
  <c r="E26" i="19"/>
  <c r="D26" i="19"/>
  <c r="B26" i="19"/>
  <c r="M25" i="19"/>
  <c r="L25" i="19"/>
  <c r="K25" i="19"/>
  <c r="J25" i="19"/>
  <c r="I25" i="19"/>
  <c r="H25" i="19"/>
  <c r="F25" i="19"/>
  <c r="E25" i="19"/>
  <c r="D25" i="19"/>
  <c r="C25" i="19"/>
  <c r="B25" i="19"/>
  <c r="M24" i="19"/>
  <c r="L24" i="19"/>
  <c r="K24" i="19"/>
  <c r="J24" i="19"/>
  <c r="I24" i="19"/>
  <c r="H24" i="19"/>
  <c r="F24" i="19"/>
  <c r="E24" i="19"/>
  <c r="D24" i="19"/>
  <c r="C24" i="19"/>
  <c r="B24" i="19"/>
  <c r="L3" i="19"/>
  <c r="L10" i="19"/>
  <c r="K10" i="19"/>
  <c r="J10" i="19"/>
  <c r="I10" i="19"/>
  <c r="H10" i="19"/>
  <c r="G10" i="19"/>
  <c r="F10" i="19"/>
  <c r="E10" i="19"/>
  <c r="D10" i="19"/>
  <c r="C10" i="19"/>
  <c r="M7" i="19"/>
  <c r="M8" i="19"/>
  <c r="M9" i="19"/>
  <c r="L9" i="19"/>
  <c r="K9" i="19"/>
  <c r="J9" i="19"/>
  <c r="I9" i="19"/>
  <c r="H9" i="19"/>
  <c r="G9" i="19"/>
  <c r="F9" i="19"/>
  <c r="E9" i="19"/>
  <c r="D9" i="19"/>
  <c r="C9" i="19"/>
  <c r="L8" i="19"/>
  <c r="K8" i="19"/>
  <c r="J8" i="19"/>
  <c r="I8" i="19"/>
  <c r="H8" i="19"/>
  <c r="G8" i="19"/>
  <c r="F8" i="19"/>
  <c r="E8" i="19"/>
  <c r="D8" i="19"/>
  <c r="C8" i="19"/>
  <c r="L7" i="19"/>
  <c r="K7" i="19"/>
  <c r="J7" i="19"/>
  <c r="I7" i="19"/>
  <c r="H7" i="19"/>
  <c r="G7" i="19"/>
  <c r="F7" i="19"/>
  <c r="E7" i="19"/>
  <c r="D7" i="19"/>
  <c r="C7" i="19"/>
  <c r="H5" i="19"/>
  <c r="G5" i="19"/>
  <c r="F5" i="19"/>
  <c r="E5" i="19"/>
  <c r="D5" i="19"/>
  <c r="C5" i="19"/>
  <c r="F4" i="19"/>
  <c r="E4" i="19"/>
  <c r="D4" i="19"/>
  <c r="C4" i="19"/>
  <c r="K3" i="19"/>
  <c r="J3" i="19"/>
  <c r="I3" i="19"/>
  <c r="H3" i="19"/>
  <c r="G3" i="19"/>
  <c r="F3" i="19"/>
  <c r="E3" i="19"/>
  <c r="D3" i="19"/>
  <c r="C3" i="19"/>
  <c r="G5" i="5"/>
  <c r="F5" i="5"/>
  <c r="E5" i="5"/>
  <c r="D5" i="5"/>
  <c r="D25" i="5"/>
  <c r="F5" i="1"/>
  <c r="F29" i="1"/>
  <c r="F28" i="1"/>
  <c r="F27" i="1"/>
  <c r="F26" i="1"/>
  <c r="F25" i="1"/>
  <c r="J46" i="9"/>
  <c r="K46" i="9"/>
  <c r="L46" i="9"/>
  <c r="M46" i="9"/>
  <c r="M51" i="9"/>
  <c r="L51" i="9"/>
  <c r="K51" i="9"/>
  <c r="J51" i="9"/>
  <c r="I51" i="9"/>
  <c r="H51" i="9"/>
  <c r="G51" i="9"/>
  <c r="F51" i="9"/>
  <c r="E51" i="9"/>
  <c r="D51" i="9"/>
  <c r="C51" i="9"/>
  <c r="M50" i="9"/>
  <c r="L50" i="9"/>
  <c r="K50" i="9"/>
  <c r="J50" i="9"/>
  <c r="I50" i="9"/>
  <c r="H50" i="9"/>
  <c r="G50" i="9"/>
  <c r="F50" i="9"/>
  <c r="E50" i="9"/>
  <c r="D50" i="9"/>
  <c r="C50" i="9"/>
  <c r="M49" i="9"/>
  <c r="L49" i="9"/>
  <c r="K49" i="9"/>
  <c r="J49" i="9"/>
  <c r="I49" i="9"/>
  <c r="H49" i="9"/>
  <c r="G49" i="9"/>
  <c r="F49" i="9"/>
  <c r="E49" i="9"/>
  <c r="D49" i="9"/>
  <c r="C49" i="9"/>
  <c r="M48" i="9"/>
  <c r="L48" i="9"/>
  <c r="K48" i="9"/>
  <c r="J48" i="9"/>
  <c r="I48" i="9"/>
  <c r="H48" i="9"/>
  <c r="G48" i="9"/>
  <c r="F48" i="9"/>
  <c r="E48" i="9"/>
  <c r="D48" i="9"/>
  <c r="M47" i="9"/>
  <c r="L47" i="9"/>
  <c r="K47" i="9"/>
  <c r="J47" i="9"/>
  <c r="I47" i="9"/>
  <c r="H47" i="9"/>
  <c r="G47" i="9"/>
  <c r="F47" i="9"/>
  <c r="E47" i="9"/>
  <c r="D47" i="9"/>
  <c r="J35" i="9"/>
  <c r="K35" i="9"/>
  <c r="L35" i="9"/>
  <c r="M35" i="9"/>
  <c r="M40" i="9"/>
  <c r="L40" i="9"/>
  <c r="K40" i="9"/>
  <c r="J40" i="9"/>
  <c r="I40" i="9"/>
  <c r="H40" i="9"/>
  <c r="G40" i="9"/>
  <c r="F40" i="9"/>
  <c r="E40" i="9"/>
  <c r="D40" i="9"/>
  <c r="C40" i="9"/>
  <c r="M39" i="9"/>
  <c r="L39" i="9"/>
  <c r="K39" i="9"/>
  <c r="J39" i="9"/>
  <c r="I39" i="9"/>
  <c r="H39" i="9"/>
  <c r="G39" i="9"/>
  <c r="F39" i="9"/>
  <c r="E39" i="9"/>
  <c r="D39" i="9"/>
  <c r="C39" i="9"/>
  <c r="M38" i="9"/>
  <c r="L38" i="9"/>
  <c r="K38" i="9"/>
  <c r="J38" i="9"/>
  <c r="I38" i="9"/>
  <c r="H38" i="9"/>
  <c r="G38" i="9"/>
  <c r="F38" i="9"/>
  <c r="E38" i="9"/>
  <c r="D38" i="9"/>
  <c r="C38" i="9"/>
  <c r="M37" i="9"/>
  <c r="L37" i="9"/>
  <c r="K37" i="9"/>
  <c r="J37" i="9"/>
  <c r="I37" i="9"/>
  <c r="H37" i="9"/>
  <c r="G37" i="9"/>
  <c r="F37" i="9"/>
  <c r="E37" i="9"/>
  <c r="D37" i="9"/>
  <c r="M36" i="9"/>
  <c r="L36" i="9"/>
  <c r="K36" i="9"/>
  <c r="J36" i="9"/>
  <c r="I36" i="9"/>
  <c r="H36" i="9"/>
  <c r="G36" i="9"/>
  <c r="F36" i="9"/>
  <c r="E36" i="9"/>
  <c r="D36" i="9"/>
  <c r="M29" i="9"/>
  <c r="L29" i="9"/>
  <c r="K29" i="9"/>
  <c r="J29" i="9"/>
  <c r="I29" i="9"/>
  <c r="H29" i="9"/>
  <c r="F29" i="9"/>
  <c r="E29" i="9"/>
  <c r="D29" i="9"/>
  <c r="M28" i="9"/>
  <c r="L28" i="9"/>
  <c r="K28" i="9"/>
  <c r="J28" i="9"/>
  <c r="I28" i="9"/>
  <c r="H28" i="9"/>
  <c r="F28" i="9"/>
  <c r="E28" i="9"/>
  <c r="D28" i="9"/>
  <c r="B28" i="9"/>
  <c r="M27" i="9"/>
  <c r="L27" i="9"/>
  <c r="K27" i="9"/>
  <c r="J27" i="9"/>
  <c r="I27" i="9"/>
  <c r="H27" i="9"/>
  <c r="F27" i="9"/>
  <c r="E27" i="9"/>
  <c r="D27" i="9"/>
  <c r="B27" i="9"/>
  <c r="M26" i="9"/>
  <c r="L26" i="9"/>
  <c r="K26" i="9"/>
  <c r="J26" i="9"/>
  <c r="I26" i="9"/>
  <c r="H26" i="9"/>
  <c r="F26" i="9"/>
  <c r="E26" i="9"/>
  <c r="D26" i="9"/>
  <c r="B26" i="9"/>
  <c r="M25" i="9"/>
  <c r="L25" i="9"/>
  <c r="K25" i="9"/>
  <c r="J25" i="9"/>
  <c r="I25" i="9"/>
  <c r="H25" i="9"/>
  <c r="F25" i="9"/>
  <c r="E25" i="9"/>
  <c r="D25" i="9"/>
  <c r="B25" i="9"/>
  <c r="M24" i="9"/>
  <c r="L24" i="9"/>
  <c r="K24" i="9"/>
  <c r="J24" i="9"/>
  <c r="I24" i="9"/>
  <c r="H24" i="9"/>
  <c r="F24" i="9"/>
  <c r="E24" i="9"/>
  <c r="D24" i="9"/>
  <c r="B24" i="9"/>
  <c r="L3" i="9"/>
  <c r="L10" i="9"/>
  <c r="K10" i="9"/>
  <c r="J10" i="9"/>
  <c r="I10" i="9"/>
  <c r="H10" i="9"/>
  <c r="G10" i="9"/>
  <c r="F10" i="9"/>
  <c r="E10" i="9"/>
  <c r="D10" i="9"/>
  <c r="C10" i="9"/>
  <c r="M7" i="9"/>
  <c r="M8" i="9"/>
  <c r="M9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F4" i="9"/>
  <c r="E4" i="9"/>
  <c r="D4" i="9"/>
  <c r="C4" i="9"/>
  <c r="K3" i="9"/>
  <c r="J3" i="9"/>
  <c r="I3" i="9"/>
  <c r="H3" i="9"/>
  <c r="G3" i="9"/>
  <c r="F3" i="9"/>
  <c r="E3" i="9"/>
  <c r="D3" i="9"/>
  <c r="C3" i="9"/>
  <c r="J46" i="8"/>
  <c r="K46" i="8"/>
  <c r="L46" i="8"/>
  <c r="M46" i="8"/>
  <c r="M51" i="8"/>
  <c r="L51" i="8"/>
  <c r="K51" i="8"/>
  <c r="J51" i="8"/>
  <c r="I51" i="8"/>
  <c r="H51" i="8"/>
  <c r="G51" i="8"/>
  <c r="F51" i="8"/>
  <c r="E51" i="8"/>
  <c r="D51" i="8"/>
  <c r="C51" i="8"/>
  <c r="M50" i="8"/>
  <c r="L50" i="8"/>
  <c r="K50" i="8"/>
  <c r="J50" i="8"/>
  <c r="I50" i="8"/>
  <c r="H50" i="8"/>
  <c r="G50" i="8"/>
  <c r="F50" i="8"/>
  <c r="E50" i="8"/>
  <c r="D50" i="8"/>
  <c r="C50" i="8"/>
  <c r="M49" i="8"/>
  <c r="L49" i="8"/>
  <c r="K49" i="8"/>
  <c r="J49" i="8"/>
  <c r="I49" i="8"/>
  <c r="H49" i="8"/>
  <c r="G49" i="8"/>
  <c r="F49" i="8"/>
  <c r="E49" i="8"/>
  <c r="D49" i="8"/>
  <c r="C49" i="8"/>
  <c r="M48" i="8"/>
  <c r="L48" i="8"/>
  <c r="K48" i="8"/>
  <c r="J48" i="8"/>
  <c r="I48" i="8"/>
  <c r="H48" i="8"/>
  <c r="G48" i="8"/>
  <c r="F48" i="8"/>
  <c r="E48" i="8"/>
  <c r="D48" i="8"/>
  <c r="M47" i="8"/>
  <c r="L47" i="8"/>
  <c r="K47" i="8"/>
  <c r="J47" i="8"/>
  <c r="I47" i="8"/>
  <c r="G47" i="8"/>
  <c r="F47" i="8"/>
  <c r="E47" i="8"/>
  <c r="D47" i="8"/>
  <c r="C47" i="8"/>
  <c r="J35" i="8"/>
  <c r="K35" i="8"/>
  <c r="L35" i="8"/>
  <c r="M35" i="8"/>
  <c r="M40" i="8"/>
  <c r="L40" i="8"/>
  <c r="K40" i="8"/>
  <c r="J40" i="8"/>
  <c r="I40" i="8"/>
  <c r="H40" i="8"/>
  <c r="G40" i="8"/>
  <c r="F40" i="8"/>
  <c r="E40" i="8"/>
  <c r="D40" i="8"/>
  <c r="C40" i="8"/>
  <c r="M39" i="8"/>
  <c r="L39" i="8"/>
  <c r="K39" i="8"/>
  <c r="J39" i="8"/>
  <c r="I39" i="8"/>
  <c r="H39" i="8"/>
  <c r="G39" i="8"/>
  <c r="F39" i="8"/>
  <c r="E39" i="8"/>
  <c r="D39" i="8"/>
  <c r="C39" i="8"/>
  <c r="M38" i="8"/>
  <c r="L38" i="8"/>
  <c r="K38" i="8"/>
  <c r="J38" i="8"/>
  <c r="I38" i="8"/>
  <c r="H38" i="8"/>
  <c r="G38" i="8"/>
  <c r="F38" i="8"/>
  <c r="E38" i="8"/>
  <c r="D38" i="8"/>
  <c r="C38" i="8"/>
  <c r="M37" i="8"/>
  <c r="L37" i="8"/>
  <c r="K37" i="8"/>
  <c r="J37" i="8"/>
  <c r="I37" i="8"/>
  <c r="H37" i="8"/>
  <c r="G37" i="8"/>
  <c r="F37" i="8"/>
  <c r="E37" i="8"/>
  <c r="D37" i="8"/>
  <c r="M36" i="8"/>
  <c r="L36" i="8"/>
  <c r="K36" i="8"/>
  <c r="J36" i="8"/>
  <c r="I36" i="8"/>
  <c r="G36" i="8"/>
  <c r="F36" i="8"/>
  <c r="E36" i="8"/>
  <c r="D36" i="8"/>
  <c r="C36" i="8"/>
  <c r="M29" i="8"/>
  <c r="L29" i="8"/>
  <c r="K29" i="8"/>
  <c r="J29" i="8"/>
  <c r="I29" i="8"/>
  <c r="F29" i="8"/>
  <c r="E29" i="8"/>
  <c r="D29" i="8"/>
  <c r="M28" i="8"/>
  <c r="L28" i="8"/>
  <c r="K28" i="8"/>
  <c r="J28" i="8"/>
  <c r="I28" i="8"/>
  <c r="F28" i="8"/>
  <c r="E28" i="8"/>
  <c r="D28" i="8"/>
  <c r="B28" i="8"/>
  <c r="M27" i="8"/>
  <c r="L27" i="8"/>
  <c r="K27" i="8"/>
  <c r="J27" i="8"/>
  <c r="I27" i="8"/>
  <c r="F27" i="8"/>
  <c r="E27" i="8"/>
  <c r="D27" i="8"/>
  <c r="B27" i="8"/>
  <c r="M26" i="8"/>
  <c r="L26" i="8"/>
  <c r="K26" i="8"/>
  <c r="J26" i="8"/>
  <c r="I26" i="8"/>
  <c r="F26" i="8"/>
  <c r="E26" i="8"/>
  <c r="D26" i="8"/>
  <c r="B26" i="8"/>
  <c r="M25" i="8"/>
  <c r="L25" i="8"/>
  <c r="K25" i="8"/>
  <c r="J25" i="8"/>
  <c r="I25" i="8"/>
  <c r="F25" i="8"/>
  <c r="E25" i="8"/>
  <c r="D25" i="8"/>
  <c r="B25" i="8"/>
  <c r="M24" i="8"/>
  <c r="L24" i="8"/>
  <c r="K24" i="8"/>
  <c r="J24" i="8"/>
  <c r="I24" i="8"/>
  <c r="H24" i="8"/>
  <c r="F24" i="8"/>
  <c r="E24" i="8"/>
  <c r="D24" i="8"/>
  <c r="B24" i="8"/>
  <c r="G5" i="8"/>
  <c r="F5" i="8"/>
  <c r="L3" i="8"/>
  <c r="L10" i="8"/>
  <c r="K10" i="8"/>
  <c r="J10" i="8"/>
  <c r="I10" i="8"/>
  <c r="H10" i="8"/>
  <c r="G10" i="8"/>
  <c r="F10" i="8"/>
  <c r="E10" i="8"/>
  <c r="D10" i="8"/>
  <c r="C10" i="8"/>
  <c r="M7" i="8"/>
  <c r="M8" i="8"/>
  <c r="M9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E5" i="8"/>
  <c r="D5" i="8"/>
  <c r="C5" i="8"/>
  <c r="F4" i="8"/>
  <c r="E4" i="8"/>
  <c r="D4" i="8"/>
  <c r="C4" i="8"/>
  <c r="K3" i="8"/>
  <c r="J3" i="8"/>
  <c r="I3" i="8"/>
  <c r="H3" i="8"/>
  <c r="G3" i="8"/>
  <c r="F3" i="8"/>
  <c r="E3" i="8"/>
  <c r="D3" i="8"/>
  <c r="C3" i="8"/>
  <c r="J46" i="7"/>
  <c r="K46" i="7"/>
  <c r="L46" i="7"/>
  <c r="M46" i="7"/>
  <c r="M51" i="7"/>
  <c r="L51" i="7"/>
  <c r="K51" i="7"/>
  <c r="J51" i="7"/>
  <c r="I51" i="7"/>
  <c r="H51" i="7"/>
  <c r="G51" i="7"/>
  <c r="F51" i="7"/>
  <c r="E51" i="7"/>
  <c r="D51" i="7"/>
  <c r="C51" i="7"/>
  <c r="M50" i="7"/>
  <c r="L50" i="7"/>
  <c r="K50" i="7"/>
  <c r="J50" i="7"/>
  <c r="I50" i="7"/>
  <c r="H50" i="7"/>
  <c r="G50" i="7"/>
  <c r="F50" i="7"/>
  <c r="E50" i="7"/>
  <c r="D50" i="7"/>
  <c r="C50" i="7"/>
  <c r="M49" i="7"/>
  <c r="L49" i="7"/>
  <c r="K49" i="7"/>
  <c r="J49" i="7"/>
  <c r="I49" i="7"/>
  <c r="H49" i="7"/>
  <c r="G49" i="7"/>
  <c r="F49" i="7"/>
  <c r="E49" i="7"/>
  <c r="D49" i="7"/>
  <c r="C49" i="7"/>
  <c r="M48" i="7"/>
  <c r="L48" i="7"/>
  <c r="K48" i="7"/>
  <c r="J48" i="7"/>
  <c r="I48" i="7"/>
  <c r="H48" i="7"/>
  <c r="G48" i="7"/>
  <c r="F48" i="7"/>
  <c r="E48" i="7"/>
  <c r="D48" i="7"/>
  <c r="M47" i="7"/>
  <c r="L47" i="7"/>
  <c r="K47" i="7"/>
  <c r="J47" i="7"/>
  <c r="I47" i="7"/>
  <c r="H47" i="7"/>
  <c r="G47" i="7"/>
  <c r="F47" i="7"/>
  <c r="E47" i="7"/>
  <c r="D47" i="7"/>
  <c r="C47" i="7"/>
  <c r="J35" i="7"/>
  <c r="K35" i="7"/>
  <c r="L35" i="7"/>
  <c r="M35" i="7"/>
  <c r="M40" i="7"/>
  <c r="L40" i="7"/>
  <c r="K40" i="7"/>
  <c r="J40" i="7"/>
  <c r="I40" i="7"/>
  <c r="H40" i="7"/>
  <c r="G40" i="7"/>
  <c r="F40" i="7"/>
  <c r="E40" i="7"/>
  <c r="D40" i="7"/>
  <c r="C40" i="7"/>
  <c r="M39" i="7"/>
  <c r="L39" i="7"/>
  <c r="K39" i="7"/>
  <c r="J39" i="7"/>
  <c r="I39" i="7"/>
  <c r="H39" i="7"/>
  <c r="G39" i="7"/>
  <c r="F39" i="7"/>
  <c r="E39" i="7"/>
  <c r="D39" i="7"/>
  <c r="C39" i="7"/>
  <c r="M38" i="7"/>
  <c r="L38" i="7"/>
  <c r="K38" i="7"/>
  <c r="J38" i="7"/>
  <c r="I38" i="7"/>
  <c r="H38" i="7"/>
  <c r="G38" i="7"/>
  <c r="F38" i="7"/>
  <c r="E38" i="7"/>
  <c r="D38" i="7"/>
  <c r="C38" i="7"/>
  <c r="M37" i="7"/>
  <c r="L37" i="7"/>
  <c r="K37" i="7"/>
  <c r="J37" i="7"/>
  <c r="I37" i="7"/>
  <c r="H37" i="7"/>
  <c r="G37" i="7"/>
  <c r="F37" i="7"/>
  <c r="E37" i="7"/>
  <c r="D37" i="7"/>
  <c r="M36" i="7"/>
  <c r="L36" i="7"/>
  <c r="K36" i="7"/>
  <c r="J36" i="7"/>
  <c r="I36" i="7"/>
  <c r="H36" i="7"/>
  <c r="G36" i="7"/>
  <c r="F36" i="7"/>
  <c r="E36" i="7"/>
  <c r="D36" i="7"/>
  <c r="C36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B28" i="7"/>
  <c r="M27" i="7"/>
  <c r="L27" i="7"/>
  <c r="K27" i="7"/>
  <c r="J27" i="7"/>
  <c r="I27" i="7"/>
  <c r="H27" i="7"/>
  <c r="F27" i="7"/>
  <c r="E27" i="7"/>
  <c r="D27" i="7"/>
  <c r="B27" i="7"/>
  <c r="M26" i="7"/>
  <c r="L26" i="7"/>
  <c r="K26" i="7"/>
  <c r="J26" i="7"/>
  <c r="I26" i="7"/>
  <c r="H26" i="7"/>
  <c r="F26" i="7"/>
  <c r="E26" i="7"/>
  <c r="D26" i="7"/>
  <c r="B26" i="7"/>
  <c r="M25" i="7"/>
  <c r="L25" i="7"/>
  <c r="K25" i="7"/>
  <c r="J25" i="7"/>
  <c r="I25" i="7"/>
  <c r="H25" i="7"/>
  <c r="F25" i="7"/>
  <c r="E25" i="7"/>
  <c r="D25" i="7"/>
  <c r="B25" i="7"/>
  <c r="M24" i="7"/>
  <c r="L24" i="7"/>
  <c r="K24" i="7"/>
  <c r="J24" i="7"/>
  <c r="I24" i="7"/>
  <c r="H24" i="7"/>
  <c r="F24" i="7"/>
  <c r="E24" i="7"/>
  <c r="D24" i="7"/>
  <c r="B24" i="7"/>
  <c r="H5" i="7"/>
  <c r="G5" i="7"/>
  <c r="F5" i="7"/>
  <c r="L3" i="7"/>
  <c r="L10" i="7"/>
  <c r="K10" i="7"/>
  <c r="J10" i="7"/>
  <c r="I10" i="7"/>
  <c r="H10" i="7"/>
  <c r="G10" i="7"/>
  <c r="F10" i="7"/>
  <c r="E10" i="7"/>
  <c r="D10" i="7"/>
  <c r="C10" i="7"/>
  <c r="M7" i="7"/>
  <c r="M8" i="7"/>
  <c r="M9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E5" i="7"/>
  <c r="D5" i="7"/>
  <c r="C5" i="7"/>
  <c r="F4" i="7"/>
  <c r="E4" i="7"/>
  <c r="D4" i="7"/>
  <c r="C4" i="7"/>
  <c r="K3" i="7"/>
  <c r="J3" i="7"/>
  <c r="I3" i="7"/>
  <c r="H3" i="7"/>
  <c r="G3" i="7"/>
  <c r="F3" i="7"/>
  <c r="E3" i="7"/>
  <c r="D3" i="7"/>
  <c r="C3" i="7"/>
  <c r="J35" i="6"/>
  <c r="K35" i="6"/>
  <c r="L35" i="6"/>
  <c r="M35" i="6"/>
  <c r="M40" i="6"/>
  <c r="L40" i="6"/>
  <c r="K40" i="6"/>
  <c r="J40" i="6"/>
  <c r="I40" i="6"/>
  <c r="H40" i="6"/>
  <c r="G40" i="6"/>
  <c r="F40" i="6"/>
  <c r="E40" i="6"/>
  <c r="D40" i="6"/>
  <c r="C40" i="6"/>
  <c r="M39" i="6"/>
  <c r="L39" i="6"/>
  <c r="K39" i="6"/>
  <c r="J39" i="6"/>
  <c r="I39" i="6"/>
  <c r="H39" i="6"/>
  <c r="G39" i="6"/>
  <c r="F39" i="6"/>
  <c r="E39" i="6"/>
  <c r="D39" i="6"/>
  <c r="C39" i="6"/>
  <c r="M38" i="6"/>
  <c r="L38" i="6"/>
  <c r="K38" i="6"/>
  <c r="J38" i="6"/>
  <c r="I38" i="6"/>
  <c r="H38" i="6"/>
  <c r="G38" i="6"/>
  <c r="F38" i="6"/>
  <c r="E38" i="6"/>
  <c r="D38" i="6"/>
  <c r="C38" i="6"/>
  <c r="M37" i="6"/>
  <c r="L37" i="6"/>
  <c r="K37" i="6"/>
  <c r="J37" i="6"/>
  <c r="I37" i="6"/>
  <c r="H37" i="6"/>
  <c r="G37" i="6"/>
  <c r="F37" i="6"/>
  <c r="E37" i="6"/>
  <c r="D37" i="6"/>
  <c r="C37" i="6"/>
  <c r="M36" i="6"/>
  <c r="L36" i="6"/>
  <c r="K36" i="6"/>
  <c r="J36" i="6"/>
  <c r="I36" i="6"/>
  <c r="H36" i="6"/>
  <c r="G36" i="6"/>
  <c r="F36" i="6"/>
  <c r="E36" i="6"/>
  <c r="D36" i="6"/>
  <c r="C36" i="6"/>
  <c r="M29" i="6"/>
  <c r="L29" i="6"/>
  <c r="K29" i="6"/>
  <c r="J29" i="6"/>
  <c r="G29" i="6"/>
  <c r="F29" i="6"/>
  <c r="E29" i="6"/>
  <c r="D29" i="6"/>
  <c r="M28" i="6"/>
  <c r="L28" i="6"/>
  <c r="K28" i="6"/>
  <c r="J28" i="6"/>
  <c r="G28" i="6"/>
  <c r="F28" i="6"/>
  <c r="E28" i="6"/>
  <c r="D28" i="6"/>
  <c r="B28" i="6"/>
  <c r="M27" i="6"/>
  <c r="L27" i="6"/>
  <c r="K27" i="6"/>
  <c r="J27" i="6"/>
  <c r="G27" i="6"/>
  <c r="F27" i="6"/>
  <c r="E27" i="6"/>
  <c r="D27" i="6"/>
  <c r="B27" i="6"/>
  <c r="M26" i="6"/>
  <c r="L26" i="6"/>
  <c r="K26" i="6"/>
  <c r="J26" i="6"/>
  <c r="G26" i="6"/>
  <c r="F26" i="6"/>
  <c r="E26" i="6"/>
  <c r="D26" i="6"/>
  <c r="B26" i="6"/>
  <c r="M25" i="6"/>
  <c r="L25" i="6"/>
  <c r="K25" i="6"/>
  <c r="J25" i="6"/>
  <c r="G25" i="6"/>
  <c r="F25" i="6"/>
  <c r="E25" i="6"/>
  <c r="D25" i="6"/>
  <c r="C25" i="6"/>
  <c r="B25" i="6"/>
  <c r="M24" i="6"/>
  <c r="L24" i="6"/>
  <c r="K24" i="6"/>
  <c r="J24" i="6"/>
  <c r="G24" i="6"/>
  <c r="F24" i="6"/>
  <c r="E24" i="6"/>
  <c r="D24" i="6"/>
  <c r="C24" i="6"/>
  <c r="B24" i="6"/>
  <c r="G4" i="6"/>
  <c r="G5" i="6"/>
  <c r="F5" i="6"/>
  <c r="L3" i="6"/>
  <c r="L10" i="6"/>
  <c r="K10" i="6"/>
  <c r="J10" i="6"/>
  <c r="I10" i="6"/>
  <c r="H10" i="6"/>
  <c r="G10" i="6"/>
  <c r="F10" i="6"/>
  <c r="E10" i="6"/>
  <c r="D10" i="6"/>
  <c r="C10" i="6"/>
  <c r="M7" i="6"/>
  <c r="M8" i="6"/>
  <c r="M9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E5" i="6"/>
  <c r="D5" i="6"/>
  <c r="C5" i="6"/>
  <c r="F4" i="6"/>
  <c r="E4" i="6"/>
  <c r="D4" i="6"/>
  <c r="C4" i="6"/>
  <c r="K3" i="6"/>
  <c r="J3" i="6"/>
  <c r="I3" i="6"/>
  <c r="H3" i="6"/>
  <c r="G3" i="6"/>
  <c r="F3" i="6"/>
  <c r="E3" i="6"/>
  <c r="D3" i="6"/>
  <c r="C3" i="6"/>
  <c r="J35" i="5"/>
  <c r="K35" i="5"/>
  <c r="L35" i="5"/>
  <c r="M35" i="5"/>
  <c r="M40" i="5"/>
  <c r="L40" i="5"/>
  <c r="K40" i="5"/>
  <c r="J40" i="5"/>
  <c r="I40" i="5"/>
  <c r="H40" i="5"/>
  <c r="G40" i="5"/>
  <c r="F40" i="5"/>
  <c r="E40" i="5"/>
  <c r="D40" i="5"/>
  <c r="C40" i="5"/>
  <c r="M39" i="5"/>
  <c r="L39" i="5"/>
  <c r="K39" i="5"/>
  <c r="J39" i="5"/>
  <c r="I39" i="5"/>
  <c r="H39" i="5"/>
  <c r="G39" i="5"/>
  <c r="F39" i="5"/>
  <c r="E39" i="5"/>
  <c r="D39" i="5"/>
  <c r="C39" i="5"/>
  <c r="M38" i="5"/>
  <c r="L38" i="5"/>
  <c r="K38" i="5"/>
  <c r="J38" i="5"/>
  <c r="I38" i="5"/>
  <c r="H38" i="5"/>
  <c r="G38" i="5"/>
  <c r="F38" i="5"/>
  <c r="E38" i="5"/>
  <c r="D38" i="5"/>
  <c r="C38" i="5"/>
  <c r="M37" i="5"/>
  <c r="L37" i="5"/>
  <c r="K37" i="5"/>
  <c r="J37" i="5"/>
  <c r="I37" i="5"/>
  <c r="H37" i="5"/>
  <c r="G37" i="5"/>
  <c r="F37" i="5"/>
  <c r="E37" i="5"/>
  <c r="D37" i="5"/>
  <c r="C37" i="5"/>
  <c r="M36" i="5"/>
  <c r="L36" i="5"/>
  <c r="K36" i="5"/>
  <c r="J36" i="5"/>
  <c r="I36" i="5"/>
  <c r="H36" i="5"/>
  <c r="G36" i="5"/>
  <c r="F36" i="5"/>
  <c r="E36" i="5"/>
  <c r="C36" i="5"/>
  <c r="M29" i="5"/>
  <c r="L29" i="5"/>
  <c r="K29" i="5"/>
  <c r="G29" i="5"/>
  <c r="F29" i="5"/>
  <c r="E29" i="5"/>
  <c r="C29" i="5"/>
  <c r="M28" i="5"/>
  <c r="L28" i="5"/>
  <c r="K28" i="5"/>
  <c r="G28" i="5"/>
  <c r="F28" i="5"/>
  <c r="E28" i="5"/>
  <c r="C28" i="5"/>
  <c r="B28" i="5"/>
  <c r="M27" i="5"/>
  <c r="L27" i="5"/>
  <c r="K27" i="5"/>
  <c r="G27" i="5"/>
  <c r="F27" i="5"/>
  <c r="E27" i="5"/>
  <c r="C27" i="5"/>
  <c r="B27" i="5"/>
  <c r="M26" i="5"/>
  <c r="L26" i="5"/>
  <c r="K26" i="5"/>
  <c r="G26" i="5"/>
  <c r="F26" i="5"/>
  <c r="E26" i="5"/>
  <c r="C26" i="5"/>
  <c r="B26" i="5"/>
  <c r="M25" i="5"/>
  <c r="L25" i="5"/>
  <c r="K25" i="5"/>
  <c r="G25" i="5"/>
  <c r="F25" i="5"/>
  <c r="E25" i="5"/>
  <c r="C25" i="5"/>
  <c r="B25" i="5"/>
  <c r="M24" i="5"/>
  <c r="L24" i="5"/>
  <c r="K24" i="5"/>
  <c r="H24" i="5"/>
  <c r="G24" i="5"/>
  <c r="F24" i="5"/>
  <c r="E24" i="5"/>
  <c r="D24" i="5"/>
  <c r="C24" i="5"/>
  <c r="B24" i="5"/>
  <c r="G4" i="5"/>
  <c r="L3" i="5"/>
  <c r="L10" i="5"/>
  <c r="K10" i="5"/>
  <c r="J10" i="5"/>
  <c r="I10" i="5"/>
  <c r="H10" i="5"/>
  <c r="G10" i="5"/>
  <c r="F10" i="5"/>
  <c r="E10" i="5"/>
  <c r="D10" i="5"/>
  <c r="C10" i="5"/>
  <c r="M7" i="5"/>
  <c r="M8" i="5"/>
  <c r="M9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C5" i="5"/>
  <c r="F4" i="5"/>
  <c r="E4" i="5"/>
  <c r="D4" i="5"/>
  <c r="C4" i="5"/>
  <c r="K3" i="5"/>
  <c r="J3" i="5"/>
  <c r="I3" i="5"/>
  <c r="H3" i="5"/>
  <c r="G3" i="5"/>
  <c r="F3" i="5"/>
  <c r="E3" i="5"/>
  <c r="D3" i="5"/>
  <c r="C3" i="5"/>
  <c r="E38" i="4"/>
  <c r="F38" i="4"/>
  <c r="G38" i="4"/>
  <c r="H38" i="4"/>
  <c r="I38" i="4"/>
  <c r="J35" i="4"/>
  <c r="J38" i="4"/>
  <c r="K35" i="4"/>
  <c r="K38" i="4"/>
  <c r="L35" i="4"/>
  <c r="L38" i="4"/>
  <c r="M35" i="4"/>
  <c r="M38" i="4"/>
  <c r="D39" i="4"/>
  <c r="E39" i="4"/>
  <c r="F39" i="4"/>
  <c r="G39" i="4"/>
  <c r="H39" i="4"/>
  <c r="I39" i="4"/>
  <c r="J39" i="4"/>
  <c r="K39" i="4"/>
  <c r="L39" i="4"/>
  <c r="M39" i="4"/>
  <c r="D40" i="4"/>
  <c r="E40" i="4"/>
  <c r="F40" i="4"/>
  <c r="G40" i="4"/>
  <c r="H40" i="4"/>
  <c r="I40" i="4"/>
  <c r="J40" i="4"/>
  <c r="K40" i="4"/>
  <c r="L40" i="4"/>
  <c r="M40" i="4"/>
  <c r="D37" i="4"/>
  <c r="E37" i="4"/>
  <c r="F37" i="4"/>
  <c r="G37" i="4"/>
  <c r="H37" i="4"/>
  <c r="I37" i="4"/>
  <c r="J37" i="4"/>
  <c r="K37" i="4"/>
  <c r="L37" i="4"/>
  <c r="M37" i="4"/>
  <c r="D36" i="4"/>
  <c r="E36" i="4"/>
  <c r="F36" i="4"/>
  <c r="G36" i="4"/>
  <c r="H36" i="4"/>
  <c r="I36" i="4"/>
  <c r="J36" i="4"/>
  <c r="K36" i="4"/>
  <c r="L36" i="4"/>
  <c r="M36" i="4"/>
  <c r="C40" i="4"/>
  <c r="C39" i="4"/>
  <c r="C38" i="4"/>
  <c r="C37" i="4"/>
  <c r="C36" i="4"/>
  <c r="M29" i="4"/>
  <c r="L29" i="4"/>
  <c r="K29" i="4"/>
  <c r="J29" i="4"/>
  <c r="G29" i="4"/>
  <c r="E29" i="4"/>
  <c r="D29" i="4"/>
  <c r="C29" i="4"/>
  <c r="M28" i="4"/>
  <c r="L28" i="4"/>
  <c r="K28" i="4"/>
  <c r="J28" i="4"/>
  <c r="G28" i="4"/>
  <c r="E28" i="4"/>
  <c r="D28" i="4"/>
  <c r="C28" i="4"/>
  <c r="B28" i="4"/>
  <c r="M27" i="4"/>
  <c r="L27" i="4"/>
  <c r="K27" i="4"/>
  <c r="J27" i="4"/>
  <c r="G27" i="4"/>
  <c r="E27" i="4"/>
  <c r="D27" i="4"/>
  <c r="C27" i="4"/>
  <c r="B27" i="4"/>
  <c r="M26" i="4"/>
  <c r="L26" i="4"/>
  <c r="K26" i="4"/>
  <c r="J26" i="4"/>
  <c r="G26" i="4"/>
  <c r="E26" i="4"/>
  <c r="D26" i="4"/>
  <c r="C26" i="4"/>
  <c r="B26" i="4"/>
  <c r="M25" i="4"/>
  <c r="L25" i="4"/>
  <c r="K25" i="4"/>
  <c r="J25" i="4"/>
  <c r="G25" i="4"/>
  <c r="F25" i="4"/>
  <c r="E25" i="4"/>
  <c r="D25" i="4"/>
  <c r="C25" i="4"/>
  <c r="B25" i="4"/>
  <c r="M24" i="4"/>
  <c r="L24" i="4"/>
  <c r="K24" i="4"/>
  <c r="J24" i="4"/>
  <c r="G24" i="4"/>
  <c r="F24" i="4"/>
  <c r="E24" i="4"/>
  <c r="D24" i="4"/>
  <c r="C24" i="4"/>
  <c r="B24" i="4"/>
  <c r="G4" i="4"/>
  <c r="G5" i="4"/>
  <c r="F5" i="4"/>
  <c r="L10" i="4"/>
  <c r="K10" i="4"/>
  <c r="J10" i="4"/>
  <c r="I10" i="4"/>
  <c r="H10" i="4"/>
  <c r="G10" i="4"/>
  <c r="F10" i="4"/>
  <c r="E10" i="4"/>
  <c r="D10" i="4"/>
  <c r="C10" i="4"/>
  <c r="M7" i="4"/>
  <c r="M8" i="4"/>
  <c r="M9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E6" i="4"/>
  <c r="D6" i="4"/>
  <c r="C6" i="4"/>
  <c r="E5" i="4"/>
  <c r="D5" i="4"/>
  <c r="C5" i="4"/>
  <c r="F4" i="4"/>
  <c r="E4" i="4"/>
  <c r="D4" i="4"/>
  <c r="C4" i="4"/>
  <c r="K3" i="4"/>
  <c r="J3" i="4"/>
  <c r="I3" i="4"/>
  <c r="H3" i="4"/>
  <c r="G3" i="4"/>
  <c r="F3" i="4"/>
  <c r="E3" i="4"/>
  <c r="D3" i="4"/>
  <c r="C3" i="4"/>
  <c r="L10" i="1"/>
  <c r="K29" i="1"/>
  <c r="J29" i="1"/>
  <c r="I29" i="1"/>
  <c r="L29" i="1"/>
  <c r="E29" i="1"/>
  <c r="D29" i="1"/>
  <c r="C29" i="1"/>
  <c r="M29" i="1"/>
  <c r="B28" i="1"/>
  <c r="B27" i="1"/>
  <c r="B26" i="1"/>
  <c r="B25" i="1"/>
  <c r="B24" i="1"/>
  <c r="M7" i="1"/>
  <c r="L7" i="1"/>
  <c r="M8" i="1"/>
  <c r="L8" i="1"/>
  <c r="M9" i="1"/>
  <c r="L9" i="1"/>
  <c r="K3" i="1"/>
  <c r="J3" i="1"/>
  <c r="I3" i="1"/>
  <c r="H3" i="1"/>
  <c r="G3" i="1"/>
  <c r="F3" i="1"/>
  <c r="E3" i="1"/>
  <c r="D3" i="1"/>
  <c r="C3" i="1"/>
  <c r="F4" i="1"/>
  <c r="E4" i="1"/>
  <c r="D4" i="1"/>
  <c r="C4" i="1"/>
  <c r="E5" i="1"/>
  <c r="D5" i="1"/>
  <c r="C5" i="1"/>
  <c r="F6" i="1"/>
  <c r="E6" i="1"/>
  <c r="D6" i="1"/>
  <c r="C6" i="1"/>
  <c r="D28" i="1"/>
  <c r="D27" i="1"/>
  <c r="D26" i="1"/>
  <c r="D25" i="1"/>
  <c r="D24" i="1"/>
  <c r="C28" i="1"/>
  <c r="E28" i="1"/>
  <c r="E27" i="1"/>
  <c r="E26" i="1"/>
  <c r="E25" i="1"/>
  <c r="K7" i="1"/>
  <c r="J7" i="1"/>
  <c r="I7" i="1"/>
  <c r="H7" i="1"/>
  <c r="G7" i="1"/>
  <c r="F7" i="1"/>
  <c r="E7" i="1"/>
  <c r="D7" i="1"/>
  <c r="C7" i="1"/>
  <c r="E24" i="1"/>
  <c r="C27" i="1"/>
  <c r="K8" i="1"/>
  <c r="J8" i="1"/>
  <c r="I8" i="1"/>
  <c r="H8" i="1"/>
  <c r="F24" i="1"/>
  <c r="C26" i="1"/>
  <c r="G8" i="1"/>
  <c r="F8" i="1"/>
  <c r="E8" i="1"/>
  <c r="D8" i="1"/>
  <c r="C8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C25" i="1"/>
  <c r="F9" i="1"/>
  <c r="I28" i="1"/>
  <c r="I27" i="1"/>
  <c r="C24" i="1"/>
  <c r="E9" i="1"/>
  <c r="I26" i="1"/>
  <c r="J28" i="1"/>
  <c r="J27" i="1"/>
  <c r="J26" i="1"/>
  <c r="J25" i="1"/>
  <c r="J24" i="1"/>
  <c r="D9" i="1"/>
  <c r="K28" i="1"/>
  <c r="K27" i="1"/>
  <c r="K26" i="1"/>
  <c r="K25" i="1"/>
  <c r="K24" i="1"/>
  <c r="I25" i="1"/>
  <c r="C9" i="1"/>
  <c r="I24" i="1"/>
  <c r="M28" i="1"/>
  <c r="M27" i="1"/>
  <c r="M26" i="1"/>
  <c r="M25" i="1"/>
  <c r="M24" i="1"/>
  <c r="L28" i="1"/>
  <c r="L27" i="1"/>
  <c r="L26" i="1"/>
  <c r="L25" i="1"/>
  <c r="L24" i="1"/>
</calcChain>
</file>

<file path=xl/sharedStrings.xml><?xml version="1.0" encoding="utf-8"?>
<sst xmlns="http://schemas.openxmlformats.org/spreadsheetml/2006/main" count="1813" uniqueCount="132">
  <si>
    <t>A</t>
  </si>
  <si>
    <t>B</t>
  </si>
  <si>
    <t>C</t>
  </si>
  <si>
    <t>D</t>
  </si>
  <si>
    <t>E</t>
  </si>
  <si>
    <t>F</t>
  </si>
  <si>
    <t>G</t>
  </si>
  <si>
    <t>H</t>
  </si>
  <si>
    <t>MIC=</t>
  </si>
  <si>
    <t>ATB1</t>
  </si>
  <si>
    <t>ATB2</t>
  </si>
  <si>
    <t>PC</t>
  </si>
  <si>
    <t>FIC1</t>
  </si>
  <si>
    <t>FIC2</t>
  </si>
  <si>
    <t>FIC3</t>
  </si>
  <si>
    <t>FIC4</t>
  </si>
  <si>
    <t>FIC5</t>
  </si>
  <si>
    <t>FIC6</t>
  </si>
  <si>
    <t>FIC7</t>
  </si>
  <si>
    <t>FIC8</t>
  </si>
  <si>
    <t>FIC9</t>
  </si>
  <si>
    <t>FIC10</t>
  </si>
  <si>
    <t>FIC11</t>
  </si>
  <si>
    <t>FIC12</t>
  </si>
  <si>
    <t>FIC13</t>
  </si>
  <si>
    <t>FIC14</t>
  </si>
  <si>
    <t>FIC15</t>
  </si>
  <si>
    <t>FIC16</t>
  </si>
  <si>
    <t>ATB 1+2</t>
  </si>
  <si>
    <t>FIC1, FIC1</t>
  </si>
  <si>
    <t>FIC2, FIC2</t>
  </si>
  <si>
    <t>FIC3, FIC3</t>
  </si>
  <si>
    <t>FIC4, FIC4</t>
  </si>
  <si>
    <t>FIC5, FIC5</t>
  </si>
  <si>
    <t>FIC6, FIC6</t>
  </si>
  <si>
    <t>FIC7, FIC7</t>
  </si>
  <si>
    <t>FIC8, FIC8</t>
  </si>
  <si>
    <t>FIC9, FIC9</t>
  </si>
  <si>
    <t>FIC10, FIC10</t>
  </si>
  <si>
    <r>
      <t>Σ</t>
    </r>
    <r>
      <rPr>
        <sz val="9.35"/>
        <color theme="1"/>
        <rFont val="Calibri"/>
        <family val="2"/>
      </rPr>
      <t>FIC</t>
    </r>
  </si>
  <si>
    <t>1- Choose the highest concentration of ATB1 (M2)</t>
  </si>
  <si>
    <t>FIC17</t>
  </si>
  <si>
    <t>FIC10, FIC11</t>
  </si>
  <si>
    <t>FIC10, FIC12</t>
  </si>
  <si>
    <t>FIC10, FIC13</t>
  </si>
  <si>
    <t>FIC10, FIC14</t>
  </si>
  <si>
    <t>FIC10, FIC15</t>
  </si>
  <si>
    <t>FIC10, FIC16</t>
  </si>
  <si>
    <t>FIC10, FIC17</t>
  </si>
  <si>
    <t>2- Choose the highest concentration of ATB2 (B29)</t>
  </si>
  <si>
    <t>NC</t>
  </si>
  <si>
    <t>ATB3</t>
  </si>
  <si>
    <t>ATB 1+2+3</t>
  </si>
  <si>
    <t>FIC1, FIC1, FIC1</t>
  </si>
  <si>
    <t>FIC2, FIC2, FIC2</t>
  </si>
  <si>
    <t>FIC3, FIC3, FIC3</t>
  </si>
  <si>
    <t>FIC4, FIC4, FIC4</t>
  </si>
  <si>
    <t>FIC5, FIC5, FIC5</t>
  </si>
  <si>
    <t>FIC6, FIC6, FIC6</t>
  </si>
  <si>
    <t>FIC7, FIC7, FIC7</t>
  </si>
  <si>
    <t>FIC8, FIC8, FIC8</t>
  </si>
  <si>
    <t>FIC9, FIC9, FIC9</t>
  </si>
  <si>
    <t>FIC10, FIC10, FIC10</t>
  </si>
  <si>
    <t>FIC10, FIC11, FIC11</t>
  </si>
  <si>
    <t>FIC10, FIC12, FIC12</t>
  </si>
  <si>
    <t>FIC10, FIC13, FIC13</t>
  </si>
  <si>
    <t>FIC10, FIC14, FIC14</t>
  </si>
  <si>
    <t>FIC10, FIC15, FIC15</t>
  </si>
  <si>
    <t>FIC10, FIC16, FIC16</t>
  </si>
  <si>
    <t>FIC10, FIC17, FIC17</t>
  </si>
  <si>
    <t>ATB4</t>
  </si>
  <si>
    <t>FIC1, FIC1, FIC1, FIC1</t>
  </si>
  <si>
    <t>FIC2, FIC2, FIC2, FIC2</t>
  </si>
  <si>
    <t>FIC3, FIC3, FIC3, FIC3</t>
  </si>
  <si>
    <t>FIC4, FIC4, FIC4, FIC4</t>
  </si>
  <si>
    <t>FIC5, FIC5, FIC5, FIC5</t>
  </si>
  <si>
    <t>FIC6, FIC6, FIC6, FIC6</t>
  </si>
  <si>
    <t>FIC7, FIC7, FIC7, FIC7</t>
  </si>
  <si>
    <t>FIC8, FIC8, FIC8, FIC8</t>
  </si>
  <si>
    <t>FIC9, FIC9, FIC9, FIC9</t>
  </si>
  <si>
    <t>FIC10, FIC10, FIC10, FIC10</t>
  </si>
  <si>
    <t>FIC10, FIC11, FIC11, FIC11</t>
  </si>
  <si>
    <t>FIC10, FIC12, FIC12, FIC12</t>
  </si>
  <si>
    <t>FIC10, FIC13, FIC13, FIC13</t>
  </si>
  <si>
    <t>FIC10, FIC14, FIC14, FIC14</t>
  </si>
  <si>
    <t>FIC10, FIC15, FIC15, FIC15</t>
  </si>
  <si>
    <t>FIC10, FIC16, FIC16, FIC16</t>
  </si>
  <si>
    <t>FIC10, FIC17, FIC17, FIC17</t>
  </si>
  <si>
    <t>ATB 1+2+3+4</t>
  </si>
  <si>
    <t>2D</t>
  </si>
  <si>
    <t>3D</t>
  </si>
  <si>
    <t>4D</t>
  </si>
  <si>
    <t>3- Choose MIC of ATB1, ATB2, ATB3, ATB4</t>
  </si>
  <si>
    <t>4- Trace the Red line (G/NG interface)</t>
  </si>
  <si>
    <t>5- Select FICs for ATB1, ATB2, ATB3, ATB4</t>
  </si>
  <si>
    <t>3- Choose MIC of ATB1, ATB2</t>
  </si>
  <si>
    <t>5- Select FICs for ATB1, ATB2</t>
  </si>
  <si>
    <t>3- Choose MIC of ATB1, ATB2, ATB3</t>
  </si>
  <si>
    <t>5- Select FICs for ATB1, ATB2, ATB3</t>
  </si>
  <si>
    <t>PANEL A</t>
  </si>
  <si>
    <t>PANEL B</t>
  </si>
  <si>
    <t>PANEL C</t>
  </si>
  <si>
    <t>PANEL D</t>
  </si>
  <si>
    <t>Checkerboard</t>
  </si>
  <si>
    <t>Interpretation</t>
  </si>
  <si>
    <t>Combination effect of ATB1, ATB2, ATB3, ATB4</t>
  </si>
  <si>
    <t>ATB1- Cefotaxime</t>
  </si>
  <si>
    <t>ATB2- Amikacin</t>
  </si>
  <si>
    <t>ATB3- Levofloxacin</t>
  </si>
  <si>
    <t>ATB4- Trimeth-Sulfa</t>
  </si>
  <si>
    <t>+</t>
  </si>
  <si>
    <t>-</t>
  </si>
  <si>
    <t>Mean of Sum all FICs</t>
  </si>
  <si>
    <t>All concentrations</t>
  </si>
  <si>
    <t>1/8-1/4-1/2</t>
  </si>
  <si>
    <t>Sub-MICs tested</t>
  </si>
  <si>
    <t xml:space="preserve"> </t>
  </si>
  <si>
    <t>Combination between Cefotaxime and Amikacin</t>
  </si>
  <si>
    <t>Combination between Cefotaxime, Amikacin and 1/8 Levofloxacin</t>
  </si>
  <si>
    <t>Combination between Cefotaxime, Amikacin and 1/4 MIC Levofloxacin</t>
  </si>
  <si>
    <t>Combination between Cefotaxime, Amikacin and 1/2MIC Levofloxacin</t>
  </si>
  <si>
    <t>Combination between Cefotaxime, Amikacin, 1/8MIC levofloxacin and 1/8 Trimeth-Sulfa</t>
  </si>
  <si>
    <t>Combination between Cefotaxime, Amikacin, 1/8MIC Levofloxacin and 1/4 Trimeth-Sulfa</t>
  </si>
  <si>
    <t>Combination between Cefotaxime, Amikacin, 1/8MIC Levofloxacin and 1/2 Trimeth-Sulfa</t>
  </si>
  <si>
    <t>Combination between Cefotaxime, Amikacin, 1/4MIC Levofloxacin and 1/8 Trimeth-Sulfa</t>
  </si>
  <si>
    <t>Combination between Cefotaxime, Amikacin, 1/4MIC Levofloxacin and 1/4 Trimeth-Sulfa</t>
  </si>
  <si>
    <t>Combination between Cefotaxime, Amikacin, 1/4MIC Levofloxacin and 1/2 Trimeth-Sulfa</t>
  </si>
  <si>
    <t>Combination between Cefotaxime, Amikacin, 1/2MIC Levofloxacin and 1/8 Trimeth-Sulfa</t>
  </si>
  <si>
    <t>Combination between Cefotaxime, Amikacin, 1/2MIC Levofloxacin and 1/4 Trimeth-Sulfa</t>
  </si>
  <si>
    <t>Combination between Cefotaxime, Amikacin, 1/2MIC Levofloxacin and 1/2 Trimeth-Sulfa</t>
  </si>
  <si>
    <t>Quantification</t>
  </si>
  <si>
    <t>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</si>
</sst>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rgb="FF0070C0"/>
      <name val="Calibri"/>
      <scheme val="minor"/>
    </font>
    <font>
      <b/>
      <sz val="11"/>
      <color rgb="FF92D050"/>
      <name val="Calibri"/>
      <scheme val="minor"/>
    </font>
    <font>
      <b/>
      <sz val="11"/>
      <color rgb="FF002060"/>
      <name val="Calibri"/>
      <scheme val="minor"/>
    </font>
    <font>
      <b/>
      <sz val="11"/>
      <color rgb="FFFFC000"/>
      <name val="Calibri"/>
      <scheme val="minor"/>
    </font>
    <font>
      <b/>
      <sz val="11"/>
      <color rgb="FFC00000"/>
      <name val="Calibri"/>
      <scheme val="minor"/>
    </font>
    <font>
      <b/>
      <sz val="11"/>
      <color theme="6" tint="-0.49998474074526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3" borderId="1" xfId="0" applyFill="1" applyBorder="1"/>
    <xf numFmtId="0" fontId="0" fillId="0" borderId="0" xfId="0" applyFill="1"/>
    <xf numFmtId="0" fontId="0" fillId="0" borderId="1" xfId="0" applyFill="1" applyBorder="1"/>
    <xf numFmtId="0" fontId="4" fillId="3" borderId="1" xfId="0" applyFont="1" applyFill="1" applyBorder="1"/>
    <xf numFmtId="0" fontId="0" fillId="3" borderId="10" xfId="0" applyFill="1" applyBorder="1"/>
    <xf numFmtId="0" fontId="3" fillId="2" borderId="0" xfId="0" applyFont="1" applyFill="1"/>
    <xf numFmtId="0" fontId="0" fillId="2" borderId="0" xfId="0" applyFill="1"/>
    <xf numFmtId="0" fontId="0" fillId="2" borderId="0" xfId="0" applyFill="1" applyBorder="1"/>
    <xf numFmtId="0" fontId="5" fillId="2" borderId="0" xfId="0" applyFont="1" applyFill="1" applyBorder="1"/>
    <xf numFmtId="0" fontId="3" fillId="3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4" borderId="1" xfId="0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1" xfId="0" quotePrefix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0" fillId="3" borderId="1" xfId="0" applyFont="1" applyFill="1" applyBorder="1"/>
    <xf numFmtId="0" fontId="0" fillId="5" borderId="1" xfId="0" applyFill="1" applyBorder="1"/>
    <xf numFmtId="0" fontId="0" fillId="5" borderId="1" xfId="0" applyFont="1" applyFill="1" applyBorder="1"/>
    <xf numFmtId="0" fontId="12" fillId="5" borderId="1" xfId="0" applyFont="1" applyFill="1" applyBorder="1"/>
    <xf numFmtId="0" fontId="14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5" fillId="0" borderId="0" xfId="0" applyFont="1" applyBorder="1"/>
    <xf numFmtId="0" fontId="10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13" fillId="0" borderId="0" xfId="1" applyFill="1" applyBorder="1"/>
    <xf numFmtId="0" fontId="0" fillId="0" borderId="0" xfId="0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" fillId="0" borderId="0" xfId="0" applyFont="1"/>
    <xf numFmtId="164" fontId="10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C16" sqref="C16"/>
    </sheetView>
  </sheetViews>
  <sheetFormatPr baseColWidth="10" defaultColWidth="8.83203125" defaultRowHeight="16" x14ac:dyDescent="0.2"/>
  <cols>
    <col min="1" max="1" width="24.6640625" style="20" customWidth="1"/>
    <col min="2" max="2" width="15.1640625" style="20" customWidth="1"/>
    <col min="3" max="3" width="14.33203125" style="20" customWidth="1"/>
    <col min="4" max="4" width="16" style="20" customWidth="1"/>
    <col min="5" max="5" width="19" style="23" customWidth="1"/>
    <col min="6" max="7" width="8.83203125" style="20"/>
    <col min="8" max="9" width="8" style="20" customWidth="1"/>
    <col min="10" max="10" width="8.83203125" style="20"/>
    <col min="11" max="11" width="12.33203125" style="20" customWidth="1"/>
    <col min="12" max="12" width="13.33203125" style="20" customWidth="1"/>
    <col min="13" max="16384" width="8.83203125" style="20"/>
  </cols>
  <sheetData>
    <row r="1" spans="1:12" x14ac:dyDescent="0.2">
      <c r="B1" s="61" t="s">
        <v>105</v>
      </c>
      <c r="C1" s="61"/>
      <c r="D1" s="61"/>
      <c r="E1" s="21" t="s">
        <v>115</v>
      </c>
      <c r="H1" s="37"/>
      <c r="I1" s="37"/>
      <c r="J1" s="43"/>
      <c r="K1" s="37"/>
      <c r="L1" s="49"/>
    </row>
    <row r="2" spans="1:12" x14ac:dyDescent="0.2">
      <c r="A2" s="22" t="s">
        <v>106</v>
      </c>
      <c r="B2" s="23" t="s">
        <v>110</v>
      </c>
      <c r="C2" s="24" t="s">
        <v>110</v>
      </c>
      <c r="D2" s="24" t="s">
        <v>110</v>
      </c>
      <c r="E2" s="23" t="s">
        <v>113</v>
      </c>
      <c r="H2" s="38"/>
      <c r="I2" s="38"/>
      <c r="J2" s="43"/>
      <c r="K2" s="39"/>
      <c r="L2" s="39"/>
    </row>
    <row r="3" spans="1:12" x14ac:dyDescent="0.2">
      <c r="A3" s="22" t="s">
        <v>107</v>
      </c>
      <c r="B3" s="23" t="s">
        <v>110</v>
      </c>
      <c r="C3" s="24" t="s">
        <v>110</v>
      </c>
      <c r="D3" s="24" t="s">
        <v>110</v>
      </c>
      <c r="E3" s="23" t="s">
        <v>113</v>
      </c>
      <c r="H3" s="39"/>
      <c r="I3" s="39"/>
      <c r="J3" s="43"/>
      <c r="K3" s="39"/>
      <c r="L3" s="39"/>
    </row>
    <row r="4" spans="1:12" x14ac:dyDescent="0.2">
      <c r="A4" s="22" t="s">
        <v>108</v>
      </c>
      <c r="B4" s="25" t="s">
        <v>111</v>
      </c>
      <c r="C4" s="23" t="s">
        <v>110</v>
      </c>
      <c r="D4" s="24" t="s">
        <v>110</v>
      </c>
      <c r="E4" s="23" t="s">
        <v>114</v>
      </c>
      <c r="H4" s="39"/>
      <c r="I4" s="39"/>
      <c r="J4" s="43"/>
      <c r="K4" s="39"/>
      <c r="L4" s="39"/>
    </row>
    <row r="5" spans="1:12" x14ac:dyDescent="0.2">
      <c r="A5" s="26" t="s">
        <v>109</v>
      </c>
      <c r="B5" s="27" t="s">
        <v>111</v>
      </c>
      <c r="C5" s="27" t="s">
        <v>111</v>
      </c>
      <c r="D5" s="28" t="s">
        <v>110</v>
      </c>
      <c r="E5" s="23" t="s">
        <v>114</v>
      </c>
    </row>
    <row r="6" spans="1:12" s="29" customFormat="1" ht="30.75" customHeight="1" x14ac:dyDescent="0.2">
      <c r="A6" s="31" t="s">
        <v>103</v>
      </c>
      <c r="B6" s="32" t="s">
        <v>89</v>
      </c>
      <c r="C6" s="32" t="s">
        <v>90</v>
      </c>
      <c r="D6" s="32" t="s">
        <v>91</v>
      </c>
    </row>
    <row r="7" spans="1:12" s="29" customFormat="1" x14ac:dyDescent="0.2">
      <c r="A7" s="22" t="s">
        <v>112</v>
      </c>
      <c r="B7" s="30">
        <f>'2D'!M14</f>
        <v>0.8125</v>
      </c>
      <c r="C7" s="30">
        <f>('3D1'!M14+'3D2 '!M14+'3D3  '!M14)/3</f>
        <v>0.93402777777777779</v>
      </c>
      <c r="D7" s="30">
        <f>('QD1'!M14+'QD2'!M14+'QD3'!M14+'QD4'!M14+'QD5'!M14+'QD6'!M14+'QD7'!M14+'QD8'!M14+'QD9'!M14)/9</f>
        <v>0.99522569444444442</v>
      </c>
      <c r="G7" s="62"/>
      <c r="H7" s="62"/>
      <c r="I7" s="62"/>
    </row>
    <row r="8" spans="1:12" s="29" customFormat="1" x14ac:dyDescent="0.2">
      <c r="A8" s="22" t="s">
        <v>104</v>
      </c>
      <c r="B8" s="24" t="str">
        <f>IF(B7&lt;1,"S",IF(B7=1,"I","NS"))</f>
        <v>S</v>
      </c>
      <c r="C8" s="24" t="str">
        <f t="shared" ref="C8:D8" si="0">IF(C7&lt;1,"S",IF(C7=1,"I","NS"))</f>
        <v>S</v>
      </c>
      <c r="D8" s="24" t="str">
        <f t="shared" si="0"/>
        <v>S</v>
      </c>
      <c r="E8" s="24"/>
      <c r="G8" s="40"/>
      <c r="H8" s="41"/>
      <c r="I8" s="41"/>
    </row>
    <row r="9" spans="1:12" x14ac:dyDescent="0.2">
      <c r="A9" s="59" t="s">
        <v>130</v>
      </c>
      <c r="B9" s="60">
        <f>B7-1</f>
        <v>-0.1875</v>
      </c>
      <c r="C9" s="60">
        <f>C7-1</f>
        <v>-6.597222222222221E-2</v>
      </c>
      <c r="D9" s="60">
        <f>D7-1</f>
        <v>-4.7743055555555802E-3</v>
      </c>
      <c r="G9" s="42"/>
      <c r="H9" s="43"/>
      <c r="I9" s="43"/>
    </row>
    <row r="10" spans="1:12" x14ac:dyDescent="0.2">
      <c r="A10" s="59" t="s">
        <v>131</v>
      </c>
      <c r="B10" s="23" t="str">
        <f>IF(AND(B9&gt;=-1,B9&lt;-0.5),"++",IF(AND(B9&gt;=-0.5,B9&lt;0),"+",IF(AND(B9=0),"o",IF(AND(B9&gt;0,B9&lt;=0.5),"-",IF(AND(B9&gt;0.5,B9&lt;=1),"--",IF(AND(B9&gt;1,B9&lt;=1.5),"---",IF(AND(B9&gt;1.5,B9&lt;=2),"----","-----")))))))</f>
        <v>+</v>
      </c>
      <c r="C10" s="23" t="str">
        <f t="shared" ref="C10:D10" si="1">IF(AND(C9&gt;=-1,C9&lt;-0.5),"++",IF(AND(C9&gt;=-0.5,C9&lt;0),"+",IF(AND(C9=0),"o",IF(AND(C9&gt;0,C9&lt;=0.5),"-",IF(AND(C9&gt;0.5,C9&lt;=1),"--",IF(AND(C9&gt;1,C9&lt;=1.5),"---",IF(AND(C9&gt;1.5,C9&lt;=2),"----","-----")))))))</f>
        <v>+</v>
      </c>
      <c r="D10" s="23" t="str">
        <f t="shared" si="1"/>
        <v>+</v>
      </c>
      <c r="G10" s="44"/>
      <c r="H10" s="43"/>
      <c r="I10" s="43"/>
    </row>
    <row r="11" spans="1:12" x14ac:dyDescent="0.2">
      <c r="G11" s="45"/>
      <c r="H11" s="43"/>
      <c r="I11" s="43"/>
    </row>
    <row r="12" spans="1:12" x14ac:dyDescent="0.2">
      <c r="G12" s="46"/>
      <c r="H12" s="43"/>
      <c r="I12" s="43"/>
    </row>
    <row r="13" spans="1:12" x14ac:dyDescent="0.2">
      <c r="G13" s="47"/>
      <c r="H13" s="43"/>
      <c r="I13" s="43"/>
    </row>
    <row r="14" spans="1:12" x14ac:dyDescent="0.2">
      <c r="G14" s="48"/>
      <c r="H14" s="43"/>
      <c r="I14" s="43"/>
    </row>
  </sheetData>
  <mergeCells count="2">
    <mergeCell ref="B1:D1"/>
    <mergeCell ref="G7:I7"/>
  </mergeCells>
  <phoneticPr fontId="11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17">
        <f t="shared" si="0"/>
        <v>32</v>
      </c>
      <c r="J4" s="17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0.40625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17">
        <f t="shared" si="0"/>
        <v>8</v>
      </c>
      <c r="H5" s="17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G5/$Q$3</f>
        <v>0.25</v>
      </c>
      <c r="S5" s="1" t="s">
        <v>13</v>
      </c>
      <c r="T5" s="1">
        <f>G25/$T$3</f>
        <v>0.25</v>
      </c>
      <c r="V5" s="1" t="s">
        <v>72</v>
      </c>
      <c r="W5" s="1">
        <f>(Q5+T5+Q25+T25)/4</f>
        <v>0.25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0.25390625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0.91015625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0.25</v>
      </c>
      <c r="S24" s="1" t="s">
        <v>12</v>
      </c>
      <c r="T24" s="1">
        <f>I46/$T$23</f>
        <v>0.25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17">
        <f t="shared" si="4"/>
        <v>4</v>
      </c>
      <c r="H25" s="17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G36/$Q$23</f>
        <v>0.25</v>
      </c>
      <c r="S25" s="1" t="s">
        <v>13</v>
      </c>
      <c r="T25" s="1">
        <f>G47/$T$23</f>
        <v>0.25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0.25</v>
      </c>
      <c r="S26" s="1" t="s">
        <v>14</v>
      </c>
      <c r="T26" s="1">
        <f>C48/$T$23</f>
        <v>0.25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4</v>
      </c>
      <c r="D35" s="34">
        <f>C35</f>
        <v>4</v>
      </c>
      <c r="E35" s="34">
        <f t="shared" ref="E35:M35" si="5">D35</f>
        <v>4</v>
      </c>
      <c r="F35" s="34">
        <f t="shared" si="5"/>
        <v>4</v>
      </c>
      <c r="G35" s="34">
        <f t="shared" si="5"/>
        <v>4</v>
      </c>
      <c r="H35" s="34">
        <f t="shared" si="5"/>
        <v>4</v>
      </c>
      <c r="I35" s="5">
        <f t="shared" si="5"/>
        <v>4</v>
      </c>
      <c r="J35" s="5">
        <f t="shared" si="5"/>
        <v>4</v>
      </c>
      <c r="K35" s="5">
        <f t="shared" si="5"/>
        <v>4</v>
      </c>
      <c r="L35" s="5">
        <f t="shared" si="5"/>
        <v>4</v>
      </c>
      <c r="M35" s="5">
        <f t="shared" si="5"/>
        <v>4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4</v>
      </c>
      <c r="D36" s="34">
        <f t="shared" ref="D36:M36" si="6">D35</f>
        <v>4</v>
      </c>
      <c r="E36" s="34">
        <f t="shared" si="6"/>
        <v>4</v>
      </c>
      <c r="F36" s="34">
        <f t="shared" si="6"/>
        <v>4</v>
      </c>
      <c r="G36" s="17">
        <f t="shared" si="6"/>
        <v>4</v>
      </c>
      <c r="H36" s="17">
        <f t="shared" si="6"/>
        <v>4</v>
      </c>
      <c r="I36" s="5">
        <f t="shared" si="6"/>
        <v>4</v>
      </c>
      <c r="J36" s="5">
        <f t="shared" si="6"/>
        <v>4</v>
      </c>
      <c r="K36" s="5">
        <f t="shared" si="6"/>
        <v>4</v>
      </c>
      <c r="L36" s="5">
        <f t="shared" si="6"/>
        <v>4</v>
      </c>
      <c r="M36" s="5">
        <f t="shared" si="6"/>
        <v>4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4</v>
      </c>
      <c r="D37" s="5">
        <f t="shared" ref="D37:M37" si="7">D35</f>
        <v>4</v>
      </c>
      <c r="E37" s="5">
        <f t="shared" si="7"/>
        <v>4</v>
      </c>
      <c r="F37" s="5">
        <f t="shared" si="7"/>
        <v>4</v>
      </c>
      <c r="G37" s="5">
        <f t="shared" si="7"/>
        <v>4</v>
      </c>
      <c r="H37" s="5">
        <f t="shared" si="7"/>
        <v>4</v>
      </c>
      <c r="I37" s="5">
        <f t="shared" si="7"/>
        <v>4</v>
      </c>
      <c r="J37" s="5">
        <f t="shared" si="7"/>
        <v>4</v>
      </c>
      <c r="K37" s="5">
        <f t="shared" si="7"/>
        <v>4</v>
      </c>
      <c r="L37" s="5">
        <f t="shared" si="7"/>
        <v>4</v>
      </c>
      <c r="M37" s="5">
        <f t="shared" si="7"/>
        <v>4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4</v>
      </c>
      <c r="D38" s="5">
        <f t="shared" ref="D38:M38" si="8">D35</f>
        <v>4</v>
      </c>
      <c r="E38" s="5">
        <f t="shared" si="8"/>
        <v>4</v>
      </c>
      <c r="F38" s="5">
        <f t="shared" si="8"/>
        <v>4</v>
      </c>
      <c r="G38" s="5">
        <f t="shared" si="8"/>
        <v>4</v>
      </c>
      <c r="H38" s="5">
        <f t="shared" si="8"/>
        <v>4</v>
      </c>
      <c r="I38" s="5">
        <f t="shared" si="8"/>
        <v>4</v>
      </c>
      <c r="J38" s="5">
        <f t="shared" si="8"/>
        <v>4</v>
      </c>
      <c r="K38" s="5">
        <f t="shared" si="8"/>
        <v>4</v>
      </c>
      <c r="L38" s="5">
        <f t="shared" si="8"/>
        <v>4</v>
      </c>
      <c r="M38" s="5">
        <f t="shared" si="8"/>
        <v>4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4</v>
      </c>
      <c r="D39" s="5">
        <f t="shared" ref="D39:M39" si="9">D35</f>
        <v>4</v>
      </c>
      <c r="E39" s="5">
        <f t="shared" si="9"/>
        <v>4</v>
      </c>
      <c r="F39" s="5">
        <f t="shared" si="9"/>
        <v>4</v>
      </c>
      <c r="G39" s="5">
        <f t="shared" si="9"/>
        <v>4</v>
      </c>
      <c r="H39" s="5">
        <f t="shared" si="9"/>
        <v>4</v>
      </c>
      <c r="I39" s="5">
        <f t="shared" si="9"/>
        <v>4</v>
      </c>
      <c r="J39" s="5">
        <f t="shared" si="9"/>
        <v>4</v>
      </c>
      <c r="K39" s="5">
        <f t="shared" si="9"/>
        <v>4</v>
      </c>
      <c r="L39" s="5">
        <f t="shared" si="9"/>
        <v>4</v>
      </c>
      <c r="M39" s="5">
        <f t="shared" si="9"/>
        <v>4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4</v>
      </c>
      <c r="D40" s="5">
        <f t="shared" ref="D40:M40" si="10">D35</f>
        <v>4</v>
      </c>
      <c r="E40" s="5">
        <f t="shared" si="10"/>
        <v>4</v>
      </c>
      <c r="F40" s="5">
        <f t="shared" si="10"/>
        <v>4</v>
      </c>
      <c r="G40" s="5">
        <f t="shared" si="10"/>
        <v>4</v>
      </c>
      <c r="H40" s="5">
        <f t="shared" si="10"/>
        <v>4</v>
      </c>
      <c r="I40" s="5">
        <f t="shared" si="10"/>
        <v>4</v>
      </c>
      <c r="J40" s="5">
        <f t="shared" si="10"/>
        <v>4</v>
      </c>
      <c r="K40" s="5">
        <f t="shared" si="10"/>
        <v>4</v>
      </c>
      <c r="L40" s="5">
        <f t="shared" si="10"/>
        <v>4</v>
      </c>
      <c r="M40" s="5">
        <f t="shared" si="10"/>
        <v>4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7"/>
      <c r="L45" s="1"/>
      <c r="M45" s="2"/>
      <c r="N45" s="9"/>
    </row>
    <row r="46" spans="1:20" x14ac:dyDescent="0.2">
      <c r="A46" s="8" t="s">
        <v>1</v>
      </c>
      <c r="B46" s="34"/>
      <c r="C46" s="3">
        <v>1024</v>
      </c>
      <c r="D46" s="34">
        <f>C46</f>
        <v>1024</v>
      </c>
      <c r="E46" s="34">
        <f t="shared" ref="E46:M46" si="11">D46</f>
        <v>1024</v>
      </c>
      <c r="F46" s="34">
        <f t="shared" si="11"/>
        <v>1024</v>
      </c>
      <c r="G46" s="34">
        <f t="shared" si="11"/>
        <v>1024</v>
      </c>
      <c r="H46" s="34">
        <f t="shared" si="11"/>
        <v>1024</v>
      </c>
      <c r="I46" s="5">
        <f t="shared" si="11"/>
        <v>1024</v>
      </c>
      <c r="J46" s="5">
        <f t="shared" si="11"/>
        <v>1024</v>
      </c>
      <c r="K46" s="5">
        <f t="shared" si="11"/>
        <v>1024</v>
      </c>
      <c r="L46" s="5">
        <f t="shared" si="11"/>
        <v>1024</v>
      </c>
      <c r="M46" s="5">
        <f t="shared" si="11"/>
        <v>1024</v>
      </c>
      <c r="N46" s="9"/>
    </row>
    <row r="47" spans="1:20" x14ac:dyDescent="0.2">
      <c r="A47" s="8" t="s">
        <v>2</v>
      </c>
      <c r="B47" s="34"/>
      <c r="C47" s="34">
        <f>C46</f>
        <v>1024</v>
      </c>
      <c r="D47" s="34">
        <f t="shared" ref="D47:M47" si="12">D46</f>
        <v>1024</v>
      </c>
      <c r="E47" s="34">
        <f t="shared" si="12"/>
        <v>1024</v>
      </c>
      <c r="F47" s="34">
        <f t="shared" si="12"/>
        <v>1024</v>
      </c>
      <c r="G47" s="17">
        <f t="shared" si="12"/>
        <v>1024</v>
      </c>
      <c r="H47" s="17">
        <f t="shared" si="12"/>
        <v>1024</v>
      </c>
      <c r="I47" s="5">
        <f t="shared" si="12"/>
        <v>1024</v>
      </c>
      <c r="J47" s="5">
        <f t="shared" si="12"/>
        <v>1024</v>
      </c>
      <c r="K47" s="5">
        <f t="shared" si="12"/>
        <v>1024</v>
      </c>
      <c r="L47" s="5">
        <f t="shared" si="12"/>
        <v>1024</v>
      </c>
      <c r="M47" s="5">
        <f t="shared" si="12"/>
        <v>1024</v>
      </c>
      <c r="N47" s="9"/>
    </row>
    <row r="48" spans="1:20" x14ac:dyDescent="0.2">
      <c r="A48" s="8" t="s">
        <v>3</v>
      </c>
      <c r="B48" s="34"/>
      <c r="C48" s="5">
        <f>C46</f>
        <v>1024</v>
      </c>
      <c r="D48" s="5">
        <f t="shared" ref="D48:M48" si="13">D46</f>
        <v>1024</v>
      </c>
      <c r="E48" s="5">
        <f t="shared" si="13"/>
        <v>1024</v>
      </c>
      <c r="F48" s="5">
        <f t="shared" si="13"/>
        <v>1024</v>
      </c>
      <c r="G48" s="5">
        <f t="shared" si="13"/>
        <v>1024</v>
      </c>
      <c r="H48" s="5">
        <f t="shared" si="13"/>
        <v>1024</v>
      </c>
      <c r="I48" s="5">
        <f t="shared" si="13"/>
        <v>1024</v>
      </c>
      <c r="J48" s="5">
        <f t="shared" si="13"/>
        <v>1024</v>
      </c>
      <c r="K48" s="5">
        <f t="shared" si="13"/>
        <v>1024</v>
      </c>
      <c r="L48" s="5">
        <f t="shared" si="13"/>
        <v>1024</v>
      </c>
      <c r="M48" s="5">
        <f t="shared" si="13"/>
        <v>1024</v>
      </c>
      <c r="N48" s="9"/>
    </row>
    <row r="49" spans="1:14" x14ac:dyDescent="0.2">
      <c r="A49" s="8" t="s">
        <v>4</v>
      </c>
      <c r="B49" s="5"/>
      <c r="C49" s="5">
        <f>C46</f>
        <v>1024</v>
      </c>
      <c r="D49" s="5">
        <f t="shared" ref="D49:M49" si="14">D46</f>
        <v>1024</v>
      </c>
      <c r="E49" s="5">
        <f t="shared" si="14"/>
        <v>1024</v>
      </c>
      <c r="F49" s="5">
        <f t="shared" si="14"/>
        <v>1024</v>
      </c>
      <c r="G49" s="5">
        <f t="shared" si="14"/>
        <v>1024</v>
      </c>
      <c r="H49" s="5">
        <f t="shared" si="14"/>
        <v>1024</v>
      </c>
      <c r="I49" s="5">
        <f t="shared" si="14"/>
        <v>1024</v>
      </c>
      <c r="J49" s="5">
        <f t="shared" si="14"/>
        <v>1024</v>
      </c>
      <c r="K49" s="5">
        <f t="shared" si="14"/>
        <v>1024</v>
      </c>
      <c r="L49" s="5">
        <f t="shared" si="14"/>
        <v>1024</v>
      </c>
      <c r="M49" s="5">
        <f t="shared" si="14"/>
        <v>1024</v>
      </c>
      <c r="N49" s="9"/>
    </row>
    <row r="50" spans="1:14" x14ac:dyDescent="0.2">
      <c r="A50" s="8" t="s">
        <v>5</v>
      </c>
      <c r="B50" s="1"/>
      <c r="C50" s="5">
        <f>C46</f>
        <v>1024</v>
      </c>
      <c r="D50" s="5">
        <f t="shared" ref="D50:M50" si="15">D46</f>
        <v>1024</v>
      </c>
      <c r="E50" s="5">
        <f t="shared" si="15"/>
        <v>1024</v>
      </c>
      <c r="F50" s="5">
        <f t="shared" si="15"/>
        <v>1024</v>
      </c>
      <c r="G50" s="5">
        <f t="shared" si="15"/>
        <v>1024</v>
      </c>
      <c r="H50" s="5">
        <f t="shared" si="15"/>
        <v>1024</v>
      </c>
      <c r="I50" s="5">
        <f t="shared" si="15"/>
        <v>1024</v>
      </c>
      <c r="J50" s="5">
        <f t="shared" si="15"/>
        <v>1024</v>
      </c>
      <c r="K50" s="5">
        <f t="shared" si="15"/>
        <v>1024</v>
      </c>
      <c r="L50" s="5">
        <f t="shared" si="15"/>
        <v>1024</v>
      </c>
      <c r="M50" s="5">
        <f t="shared" si="15"/>
        <v>1024</v>
      </c>
      <c r="N50" s="9"/>
    </row>
    <row r="51" spans="1:14" x14ac:dyDescent="0.2">
      <c r="A51" s="8" t="s">
        <v>6</v>
      </c>
      <c r="B51" s="17"/>
      <c r="C51" s="5">
        <f>C46</f>
        <v>1024</v>
      </c>
      <c r="D51" s="5">
        <f t="shared" ref="D51:M51" si="16">D46</f>
        <v>1024</v>
      </c>
      <c r="E51" s="5">
        <f t="shared" si="16"/>
        <v>1024</v>
      </c>
      <c r="F51" s="5">
        <f t="shared" si="16"/>
        <v>1024</v>
      </c>
      <c r="G51" s="5">
        <f t="shared" si="16"/>
        <v>1024</v>
      </c>
      <c r="H51" s="5">
        <f t="shared" si="16"/>
        <v>1024</v>
      </c>
      <c r="I51" s="5">
        <f t="shared" si="16"/>
        <v>1024</v>
      </c>
      <c r="J51" s="5">
        <f t="shared" si="16"/>
        <v>1024</v>
      </c>
      <c r="K51" s="5">
        <f t="shared" si="16"/>
        <v>1024</v>
      </c>
      <c r="L51" s="5">
        <f t="shared" si="16"/>
        <v>1024</v>
      </c>
      <c r="M51" s="5">
        <f t="shared" si="16"/>
        <v>1024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7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17">
        <f t="shared" si="0"/>
        <v>32</v>
      </c>
      <c r="J4" s="17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0.46875</v>
      </c>
    </row>
    <row r="5" spans="1:24" x14ac:dyDescent="0.2">
      <c r="A5" s="8" t="s">
        <v>2</v>
      </c>
      <c r="B5" s="34"/>
      <c r="C5" s="17">
        <f t="shared" si="0"/>
        <v>0.5</v>
      </c>
      <c r="D5" s="17">
        <f t="shared" si="0"/>
        <v>1</v>
      </c>
      <c r="E5" s="17">
        <f t="shared" si="0"/>
        <v>2</v>
      </c>
      <c r="F5" s="17">
        <f t="shared" si="0"/>
        <v>4</v>
      </c>
      <c r="G5" s="17">
        <f t="shared" si="0"/>
        <v>8</v>
      </c>
      <c r="H5" s="17">
        <f t="shared" si="0"/>
        <v>16</v>
      </c>
      <c r="I5" s="17">
        <f t="shared" si="0"/>
        <v>32</v>
      </c>
      <c r="J5" s="17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C5/$Q$3</f>
        <v>1.5625E-2</v>
      </c>
      <c r="S5" s="1" t="s">
        <v>13</v>
      </c>
      <c r="T5" s="1">
        <f>C25/$T$3</f>
        <v>0.25</v>
      </c>
      <c r="V5" s="1" t="s">
        <v>72</v>
      </c>
      <c r="W5" s="1">
        <f>(Q5+T5+Q25+T25)/4</f>
        <v>0.25390625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0.31640625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1.0390625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7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17">
        <f t="shared" si="4"/>
        <v>2</v>
      </c>
      <c r="J24" s="17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0.25</v>
      </c>
      <c r="S24" s="1" t="s">
        <v>12</v>
      </c>
      <c r="T24" s="1">
        <f>I46/$T$23</f>
        <v>0.5</v>
      </c>
    </row>
    <row r="25" spans="1:23" x14ac:dyDescent="0.2">
      <c r="A25" s="8" t="s">
        <v>2</v>
      </c>
      <c r="B25" s="34">
        <f t="shared" si="4"/>
        <v>4</v>
      </c>
      <c r="C25" s="17">
        <f t="shared" si="4"/>
        <v>4</v>
      </c>
      <c r="D25" s="17">
        <f t="shared" si="4"/>
        <v>4</v>
      </c>
      <c r="E25" s="17">
        <f t="shared" si="4"/>
        <v>4</v>
      </c>
      <c r="F25" s="17">
        <f t="shared" si="4"/>
        <v>4</v>
      </c>
      <c r="G25" s="17">
        <f t="shared" si="4"/>
        <v>4</v>
      </c>
      <c r="H25" s="17">
        <f t="shared" si="4"/>
        <v>4</v>
      </c>
      <c r="I25" s="17">
        <f t="shared" si="4"/>
        <v>4</v>
      </c>
      <c r="J25" s="17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C36/$Q$23</f>
        <v>0.25</v>
      </c>
      <c r="S25" s="1" t="s">
        <v>13</v>
      </c>
      <c r="T25" s="1">
        <f>C47/$T$23</f>
        <v>0.5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17">
        <f t="shared" si="4"/>
        <v>8</v>
      </c>
      <c r="D26" s="17">
        <f t="shared" si="4"/>
        <v>8</v>
      </c>
      <c r="E26" s="17">
        <f t="shared" si="4"/>
        <v>8</v>
      </c>
      <c r="F26" s="17">
        <f t="shared" si="4"/>
        <v>8</v>
      </c>
      <c r="G26" s="17">
        <f t="shared" si="4"/>
        <v>8</v>
      </c>
      <c r="H26" s="17">
        <f t="shared" si="4"/>
        <v>8</v>
      </c>
      <c r="I26" s="17">
        <f t="shared" si="4"/>
        <v>8</v>
      </c>
      <c r="J26" s="17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0.25</v>
      </c>
      <c r="S26" s="1" t="s">
        <v>14</v>
      </c>
      <c r="T26" s="1">
        <f>C48/$T$23</f>
        <v>0.5</v>
      </c>
    </row>
    <row r="27" spans="1:23" x14ac:dyDescent="0.2">
      <c r="A27" s="8" t="s">
        <v>4</v>
      </c>
      <c r="B27" s="17">
        <f t="shared" si="4"/>
        <v>16</v>
      </c>
      <c r="C27" s="17">
        <f t="shared" si="4"/>
        <v>16</v>
      </c>
      <c r="D27" s="17">
        <f t="shared" si="4"/>
        <v>16</v>
      </c>
      <c r="E27" s="17">
        <f t="shared" si="4"/>
        <v>16</v>
      </c>
      <c r="F27" s="17">
        <f t="shared" si="4"/>
        <v>16</v>
      </c>
      <c r="G27" s="17">
        <f t="shared" si="4"/>
        <v>16</v>
      </c>
      <c r="H27" s="17">
        <f t="shared" si="4"/>
        <v>16</v>
      </c>
      <c r="I27" s="17">
        <f t="shared" si="4"/>
        <v>16</v>
      </c>
      <c r="J27" s="17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7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4</v>
      </c>
      <c r="D35" s="34">
        <f>C35</f>
        <v>4</v>
      </c>
      <c r="E35" s="34">
        <f t="shared" ref="E35:M35" si="5">D35</f>
        <v>4</v>
      </c>
      <c r="F35" s="34">
        <f t="shared" si="5"/>
        <v>4</v>
      </c>
      <c r="G35" s="34">
        <f t="shared" si="5"/>
        <v>4</v>
      </c>
      <c r="H35" s="34">
        <f t="shared" si="5"/>
        <v>4</v>
      </c>
      <c r="I35" s="5">
        <f t="shared" si="5"/>
        <v>4</v>
      </c>
      <c r="J35" s="5">
        <f t="shared" si="5"/>
        <v>4</v>
      </c>
      <c r="K35" s="5">
        <f t="shared" si="5"/>
        <v>4</v>
      </c>
      <c r="L35" s="5">
        <f t="shared" si="5"/>
        <v>4</v>
      </c>
      <c r="M35" s="5">
        <f t="shared" si="5"/>
        <v>4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5">
        <f>C35</f>
        <v>4</v>
      </c>
      <c r="D36" s="17">
        <f t="shared" ref="D36:M36" si="6">D35</f>
        <v>4</v>
      </c>
      <c r="E36" s="5">
        <f t="shared" si="6"/>
        <v>4</v>
      </c>
      <c r="F36" s="5">
        <f t="shared" si="6"/>
        <v>4</v>
      </c>
      <c r="G36" s="5">
        <f t="shared" si="6"/>
        <v>4</v>
      </c>
      <c r="H36" s="5">
        <f t="shared" si="6"/>
        <v>4</v>
      </c>
      <c r="I36" s="5">
        <f t="shared" si="6"/>
        <v>4</v>
      </c>
      <c r="J36" s="5">
        <f t="shared" si="6"/>
        <v>4</v>
      </c>
      <c r="K36" s="5">
        <f t="shared" si="6"/>
        <v>4</v>
      </c>
      <c r="L36" s="5">
        <f t="shared" si="6"/>
        <v>4</v>
      </c>
      <c r="M36" s="5">
        <f t="shared" si="6"/>
        <v>4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4</v>
      </c>
      <c r="D37" s="5">
        <f t="shared" ref="D37:M37" si="7">D35</f>
        <v>4</v>
      </c>
      <c r="E37" s="5">
        <f t="shared" si="7"/>
        <v>4</v>
      </c>
      <c r="F37" s="5">
        <f t="shared" si="7"/>
        <v>4</v>
      </c>
      <c r="G37" s="5">
        <f t="shared" si="7"/>
        <v>4</v>
      </c>
      <c r="H37" s="5">
        <f t="shared" si="7"/>
        <v>4</v>
      </c>
      <c r="I37" s="5">
        <f t="shared" si="7"/>
        <v>4</v>
      </c>
      <c r="J37" s="5">
        <f t="shared" si="7"/>
        <v>4</v>
      </c>
      <c r="K37" s="5">
        <f t="shared" si="7"/>
        <v>4</v>
      </c>
      <c r="L37" s="5">
        <f t="shared" si="7"/>
        <v>4</v>
      </c>
      <c r="M37" s="5">
        <f t="shared" si="7"/>
        <v>4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4</v>
      </c>
      <c r="D38" s="5">
        <f t="shared" ref="D38:M38" si="8">D35</f>
        <v>4</v>
      </c>
      <c r="E38" s="5">
        <f t="shared" si="8"/>
        <v>4</v>
      </c>
      <c r="F38" s="5">
        <f t="shared" si="8"/>
        <v>4</v>
      </c>
      <c r="G38" s="5">
        <f t="shared" si="8"/>
        <v>4</v>
      </c>
      <c r="H38" s="5">
        <f t="shared" si="8"/>
        <v>4</v>
      </c>
      <c r="I38" s="5">
        <f t="shared" si="8"/>
        <v>4</v>
      </c>
      <c r="J38" s="5">
        <f t="shared" si="8"/>
        <v>4</v>
      </c>
      <c r="K38" s="5">
        <f t="shared" si="8"/>
        <v>4</v>
      </c>
      <c r="L38" s="5">
        <f t="shared" si="8"/>
        <v>4</v>
      </c>
      <c r="M38" s="5">
        <f t="shared" si="8"/>
        <v>4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4</v>
      </c>
      <c r="D39" s="5">
        <f t="shared" ref="D39:M39" si="9">D35</f>
        <v>4</v>
      </c>
      <c r="E39" s="5">
        <f t="shared" si="9"/>
        <v>4</v>
      </c>
      <c r="F39" s="5">
        <f t="shared" si="9"/>
        <v>4</v>
      </c>
      <c r="G39" s="5">
        <f t="shared" si="9"/>
        <v>4</v>
      </c>
      <c r="H39" s="5">
        <f t="shared" si="9"/>
        <v>4</v>
      </c>
      <c r="I39" s="5">
        <f t="shared" si="9"/>
        <v>4</v>
      </c>
      <c r="J39" s="5">
        <f t="shared" si="9"/>
        <v>4</v>
      </c>
      <c r="K39" s="5">
        <f t="shared" si="9"/>
        <v>4</v>
      </c>
      <c r="L39" s="5">
        <f t="shared" si="9"/>
        <v>4</v>
      </c>
      <c r="M39" s="5">
        <f t="shared" si="9"/>
        <v>4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4</v>
      </c>
      <c r="D40" s="5">
        <f t="shared" ref="D40:M40" si="10">D35</f>
        <v>4</v>
      </c>
      <c r="E40" s="5">
        <f t="shared" si="10"/>
        <v>4</v>
      </c>
      <c r="F40" s="5">
        <f t="shared" si="10"/>
        <v>4</v>
      </c>
      <c r="G40" s="5">
        <f t="shared" si="10"/>
        <v>4</v>
      </c>
      <c r="H40" s="5">
        <f t="shared" si="10"/>
        <v>4</v>
      </c>
      <c r="I40" s="5">
        <f t="shared" si="10"/>
        <v>4</v>
      </c>
      <c r="J40" s="5">
        <f t="shared" si="10"/>
        <v>4</v>
      </c>
      <c r="K40" s="5">
        <f t="shared" si="10"/>
        <v>4</v>
      </c>
      <c r="L40" s="5">
        <f t="shared" si="10"/>
        <v>4</v>
      </c>
      <c r="M40" s="5">
        <f t="shared" si="10"/>
        <v>4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2048</v>
      </c>
      <c r="D46" s="34">
        <f>C46</f>
        <v>2048</v>
      </c>
      <c r="E46" s="34">
        <f t="shared" ref="E46:M46" si="11">D46</f>
        <v>2048</v>
      </c>
      <c r="F46" s="34">
        <f t="shared" si="11"/>
        <v>2048</v>
      </c>
      <c r="G46" s="34">
        <f t="shared" si="11"/>
        <v>2048</v>
      </c>
      <c r="H46" s="34">
        <f t="shared" si="11"/>
        <v>2048</v>
      </c>
      <c r="I46" s="5">
        <f t="shared" si="11"/>
        <v>2048</v>
      </c>
      <c r="J46" s="5">
        <f t="shared" si="11"/>
        <v>2048</v>
      </c>
      <c r="K46" s="5">
        <f t="shared" si="11"/>
        <v>2048</v>
      </c>
      <c r="L46" s="5">
        <f t="shared" si="11"/>
        <v>2048</v>
      </c>
      <c r="M46" s="5">
        <f t="shared" si="11"/>
        <v>2048</v>
      </c>
      <c r="N46" s="9"/>
    </row>
    <row r="47" spans="1:20" x14ac:dyDescent="0.2">
      <c r="A47" s="8" t="s">
        <v>2</v>
      </c>
      <c r="B47" s="34"/>
      <c r="C47" s="5">
        <f>C46</f>
        <v>2048</v>
      </c>
      <c r="D47" s="17">
        <f t="shared" ref="D47:M47" si="12">D46</f>
        <v>2048</v>
      </c>
      <c r="E47" s="5">
        <f t="shared" si="12"/>
        <v>2048</v>
      </c>
      <c r="F47" s="5">
        <f t="shared" si="12"/>
        <v>2048</v>
      </c>
      <c r="G47" s="5">
        <f t="shared" si="12"/>
        <v>2048</v>
      </c>
      <c r="H47" s="5">
        <f t="shared" si="12"/>
        <v>2048</v>
      </c>
      <c r="I47" s="5">
        <f t="shared" si="12"/>
        <v>2048</v>
      </c>
      <c r="J47" s="5">
        <f t="shared" si="12"/>
        <v>2048</v>
      </c>
      <c r="K47" s="5">
        <f t="shared" si="12"/>
        <v>2048</v>
      </c>
      <c r="L47" s="5">
        <f t="shared" si="12"/>
        <v>2048</v>
      </c>
      <c r="M47" s="5">
        <f t="shared" si="12"/>
        <v>2048</v>
      </c>
      <c r="N47" s="9"/>
    </row>
    <row r="48" spans="1:20" x14ac:dyDescent="0.2">
      <c r="A48" s="8" t="s">
        <v>3</v>
      </c>
      <c r="B48" s="34"/>
      <c r="C48" s="5">
        <f>C46</f>
        <v>2048</v>
      </c>
      <c r="D48" s="5">
        <f t="shared" ref="D48:M48" si="13">D46</f>
        <v>2048</v>
      </c>
      <c r="E48" s="5">
        <f t="shared" si="13"/>
        <v>2048</v>
      </c>
      <c r="F48" s="5">
        <f t="shared" si="13"/>
        <v>2048</v>
      </c>
      <c r="G48" s="5">
        <f t="shared" si="13"/>
        <v>2048</v>
      </c>
      <c r="H48" s="5">
        <f t="shared" si="13"/>
        <v>2048</v>
      </c>
      <c r="I48" s="5">
        <f t="shared" si="13"/>
        <v>2048</v>
      </c>
      <c r="J48" s="5">
        <f t="shared" si="13"/>
        <v>2048</v>
      </c>
      <c r="K48" s="5">
        <f t="shared" si="13"/>
        <v>2048</v>
      </c>
      <c r="L48" s="5">
        <f t="shared" si="13"/>
        <v>2048</v>
      </c>
      <c r="M48" s="5">
        <f t="shared" si="13"/>
        <v>2048</v>
      </c>
      <c r="N48" s="9"/>
    </row>
    <row r="49" spans="1:14" x14ac:dyDescent="0.2">
      <c r="A49" s="8" t="s">
        <v>4</v>
      </c>
      <c r="B49" s="5"/>
      <c r="C49" s="5">
        <f>C46</f>
        <v>2048</v>
      </c>
      <c r="D49" s="5">
        <f t="shared" ref="D49:M49" si="14">D46</f>
        <v>2048</v>
      </c>
      <c r="E49" s="5">
        <f t="shared" si="14"/>
        <v>2048</v>
      </c>
      <c r="F49" s="5">
        <f t="shared" si="14"/>
        <v>2048</v>
      </c>
      <c r="G49" s="5">
        <f t="shared" si="14"/>
        <v>2048</v>
      </c>
      <c r="H49" s="5">
        <f t="shared" si="14"/>
        <v>2048</v>
      </c>
      <c r="I49" s="5">
        <f t="shared" si="14"/>
        <v>2048</v>
      </c>
      <c r="J49" s="5">
        <f t="shared" si="14"/>
        <v>2048</v>
      </c>
      <c r="K49" s="5">
        <f t="shared" si="14"/>
        <v>2048</v>
      </c>
      <c r="L49" s="5">
        <f t="shared" si="14"/>
        <v>2048</v>
      </c>
      <c r="M49" s="5">
        <f t="shared" si="14"/>
        <v>2048</v>
      </c>
      <c r="N49" s="9"/>
    </row>
    <row r="50" spans="1:14" x14ac:dyDescent="0.2">
      <c r="A50" s="8" t="s">
        <v>5</v>
      </c>
      <c r="B50" s="1"/>
      <c r="C50" s="5">
        <f>C46</f>
        <v>2048</v>
      </c>
      <c r="D50" s="5">
        <f t="shared" ref="D50:M50" si="15">D46</f>
        <v>2048</v>
      </c>
      <c r="E50" s="5">
        <f t="shared" si="15"/>
        <v>2048</v>
      </c>
      <c r="F50" s="5">
        <f t="shared" si="15"/>
        <v>2048</v>
      </c>
      <c r="G50" s="5">
        <f t="shared" si="15"/>
        <v>2048</v>
      </c>
      <c r="H50" s="5">
        <f t="shared" si="15"/>
        <v>2048</v>
      </c>
      <c r="I50" s="5">
        <f t="shared" si="15"/>
        <v>2048</v>
      </c>
      <c r="J50" s="5">
        <f t="shared" si="15"/>
        <v>2048</v>
      </c>
      <c r="K50" s="5">
        <f t="shared" si="15"/>
        <v>2048</v>
      </c>
      <c r="L50" s="5">
        <f t="shared" si="15"/>
        <v>2048</v>
      </c>
      <c r="M50" s="5">
        <f t="shared" si="15"/>
        <v>2048</v>
      </c>
      <c r="N50" s="9"/>
    </row>
    <row r="51" spans="1:14" x14ac:dyDescent="0.2">
      <c r="A51" s="8" t="s">
        <v>6</v>
      </c>
      <c r="B51" s="17"/>
      <c r="C51" s="5">
        <f>C46</f>
        <v>2048</v>
      </c>
      <c r="D51" s="5">
        <f t="shared" ref="D51:M51" si="16">D46</f>
        <v>2048</v>
      </c>
      <c r="E51" s="5">
        <f t="shared" si="16"/>
        <v>2048</v>
      </c>
      <c r="F51" s="5">
        <f t="shared" si="16"/>
        <v>2048</v>
      </c>
      <c r="G51" s="5">
        <f t="shared" si="16"/>
        <v>2048</v>
      </c>
      <c r="H51" s="5">
        <f t="shared" si="16"/>
        <v>2048</v>
      </c>
      <c r="I51" s="5">
        <f t="shared" si="16"/>
        <v>2048</v>
      </c>
      <c r="J51" s="5">
        <f t="shared" si="16"/>
        <v>2048</v>
      </c>
      <c r="K51" s="5">
        <f t="shared" si="16"/>
        <v>2048</v>
      </c>
      <c r="L51" s="5">
        <f t="shared" si="16"/>
        <v>2048</v>
      </c>
      <c r="M51" s="5">
        <f t="shared" si="16"/>
        <v>2048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0.4375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34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I5/$Q$3</f>
        <v>1</v>
      </c>
      <c r="S5" s="1" t="s">
        <v>13</v>
      </c>
      <c r="T5" s="1">
        <f>I25/$T$3</f>
        <v>0.25</v>
      </c>
      <c r="V5" s="1" t="s">
        <v>72</v>
      </c>
      <c r="W5" s="1">
        <f>(Q5+T5+Q25+T25)/4</f>
        <v>0.46875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0.28515625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1.19140625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0.5</v>
      </c>
      <c r="S24" s="1" t="s">
        <v>12</v>
      </c>
      <c r="T24" s="1">
        <f>I46/$T$23</f>
        <v>0.125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34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I36/$Q$23</f>
        <v>0.5</v>
      </c>
      <c r="S25" s="1" t="s">
        <v>13</v>
      </c>
      <c r="T25" s="1">
        <f>I47/$T$23</f>
        <v>0.125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0.5</v>
      </c>
      <c r="S26" s="1" t="s">
        <v>14</v>
      </c>
      <c r="T26" s="1">
        <f>C48/$T$23</f>
        <v>0.125</v>
      </c>
    </row>
    <row r="27" spans="1:23" x14ac:dyDescent="0.2">
      <c r="A27" s="8" t="s">
        <v>4</v>
      </c>
      <c r="B27" s="17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8</v>
      </c>
      <c r="D35" s="34">
        <f>C35</f>
        <v>8</v>
      </c>
      <c r="E35" s="34">
        <f t="shared" ref="E35:M35" si="5">D35</f>
        <v>8</v>
      </c>
      <c r="F35" s="34">
        <f t="shared" si="5"/>
        <v>8</v>
      </c>
      <c r="G35" s="34">
        <f t="shared" si="5"/>
        <v>8</v>
      </c>
      <c r="H35" s="34">
        <f t="shared" si="5"/>
        <v>8</v>
      </c>
      <c r="I35" s="5">
        <f t="shared" si="5"/>
        <v>8</v>
      </c>
      <c r="J35" s="5">
        <f t="shared" si="5"/>
        <v>8</v>
      </c>
      <c r="K35" s="5">
        <f t="shared" si="5"/>
        <v>8</v>
      </c>
      <c r="L35" s="5">
        <f t="shared" si="5"/>
        <v>8</v>
      </c>
      <c r="M35" s="5">
        <f t="shared" si="5"/>
        <v>8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8</v>
      </c>
      <c r="D36" s="34">
        <f t="shared" ref="D36:M36" si="6">D35</f>
        <v>8</v>
      </c>
      <c r="E36" s="34">
        <f t="shared" si="6"/>
        <v>8</v>
      </c>
      <c r="F36" s="34">
        <f t="shared" si="6"/>
        <v>8</v>
      </c>
      <c r="G36" s="34">
        <f t="shared" si="6"/>
        <v>8</v>
      </c>
      <c r="H36" s="34">
        <f t="shared" si="6"/>
        <v>8</v>
      </c>
      <c r="I36" s="5">
        <f t="shared" si="6"/>
        <v>8</v>
      </c>
      <c r="J36" s="5">
        <f t="shared" si="6"/>
        <v>8</v>
      </c>
      <c r="K36" s="5">
        <f t="shared" si="6"/>
        <v>8</v>
      </c>
      <c r="L36" s="5">
        <f t="shared" si="6"/>
        <v>8</v>
      </c>
      <c r="M36" s="5">
        <f t="shared" si="6"/>
        <v>8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8</v>
      </c>
      <c r="D37" s="5">
        <f t="shared" ref="D37:M37" si="7">D35</f>
        <v>8</v>
      </c>
      <c r="E37" s="5">
        <f t="shared" si="7"/>
        <v>8</v>
      </c>
      <c r="F37" s="5">
        <f t="shared" si="7"/>
        <v>8</v>
      </c>
      <c r="G37" s="5">
        <f t="shared" si="7"/>
        <v>8</v>
      </c>
      <c r="H37" s="5">
        <f t="shared" si="7"/>
        <v>8</v>
      </c>
      <c r="I37" s="5">
        <f t="shared" si="7"/>
        <v>8</v>
      </c>
      <c r="J37" s="5">
        <f t="shared" si="7"/>
        <v>8</v>
      </c>
      <c r="K37" s="5">
        <f t="shared" si="7"/>
        <v>8</v>
      </c>
      <c r="L37" s="5">
        <f t="shared" si="7"/>
        <v>8</v>
      </c>
      <c r="M37" s="5">
        <f t="shared" si="7"/>
        <v>8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8</v>
      </c>
      <c r="D38" s="5">
        <f t="shared" ref="D38:M38" si="8">D35</f>
        <v>8</v>
      </c>
      <c r="E38" s="5">
        <f t="shared" si="8"/>
        <v>8</v>
      </c>
      <c r="F38" s="5">
        <f t="shared" si="8"/>
        <v>8</v>
      </c>
      <c r="G38" s="5">
        <f t="shared" si="8"/>
        <v>8</v>
      </c>
      <c r="H38" s="5">
        <f t="shared" si="8"/>
        <v>8</v>
      </c>
      <c r="I38" s="5">
        <f t="shared" si="8"/>
        <v>8</v>
      </c>
      <c r="J38" s="5">
        <f t="shared" si="8"/>
        <v>8</v>
      </c>
      <c r="K38" s="5">
        <f t="shared" si="8"/>
        <v>8</v>
      </c>
      <c r="L38" s="5">
        <f t="shared" si="8"/>
        <v>8</v>
      </c>
      <c r="M38" s="5">
        <f t="shared" si="8"/>
        <v>8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8</v>
      </c>
      <c r="D39" s="5">
        <f t="shared" ref="D39:M39" si="9">D35</f>
        <v>8</v>
      </c>
      <c r="E39" s="5">
        <f t="shared" si="9"/>
        <v>8</v>
      </c>
      <c r="F39" s="5">
        <f t="shared" si="9"/>
        <v>8</v>
      </c>
      <c r="G39" s="5">
        <f t="shared" si="9"/>
        <v>8</v>
      </c>
      <c r="H39" s="5">
        <f t="shared" si="9"/>
        <v>8</v>
      </c>
      <c r="I39" s="5">
        <f t="shared" si="9"/>
        <v>8</v>
      </c>
      <c r="J39" s="5">
        <f t="shared" si="9"/>
        <v>8</v>
      </c>
      <c r="K39" s="5">
        <f t="shared" si="9"/>
        <v>8</v>
      </c>
      <c r="L39" s="5">
        <f t="shared" si="9"/>
        <v>8</v>
      </c>
      <c r="M39" s="5">
        <f t="shared" si="9"/>
        <v>8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8</v>
      </c>
      <c r="D40" s="5">
        <f t="shared" ref="D40:M40" si="10">D35</f>
        <v>8</v>
      </c>
      <c r="E40" s="5">
        <f t="shared" si="10"/>
        <v>8</v>
      </c>
      <c r="F40" s="5">
        <f t="shared" si="10"/>
        <v>8</v>
      </c>
      <c r="G40" s="5">
        <f t="shared" si="10"/>
        <v>8</v>
      </c>
      <c r="H40" s="5">
        <f t="shared" si="10"/>
        <v>8</v>
      </c>
      <c r="I40" s="5">
        <f t="shared" si="10"/>
        <v>8</v>
      </c>
      <c r="J40" s="5">
        <f t="shared" si="10"/>
        <v>8</v>
      </c>
      <c r="K40" s="5">
        <f t="shared" si="10"/>
        <v>8</v>
      </c>
      <c r="L40" s="5">
        <f t="shared" si="10"/>
        <v>8</v>
      </c>
      <c r="M40" s="5">
        <f t="shared" si="10"/>
        <v>8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512</v>
      </c>
      <c r="D46" s="34">
        <f>C46</f>
        <v>512</v>
      </c>
      <c r="E46" s="34">
        <f t="shared" ref="E46:M46" si="11">D46</f>
        <v>512</v>
      </c>
      <c r="F46" s="34">
        <f t="shared" si="11"/>
        <v>512</v>
      </c>
      <c r="G46" s="34">
        <f t="shared" si="11"/>
        <v>512</v>
      </c>
      <c r="H46" s="34">
        <f t="shared" si="11"/>
        <v>512</v>
      </c>
      <c r="I46" s="5">
        <f t="shared" si="11"/>
        <v>512</v>
      </c>
      <c r="J46" s="5">
        <f t="shared" si="11"/>
        <v>512</v>
      </c>
      <c r="K46" s="5">
        <f t="shared" si="11"/>
        <v>512</v>
      </c>
      <c r="L46" s="5">
        <f t="shared" si="11"/>
        <v>512</v>
      </c>
      <c r="M46" s="5">
        <f t="shared" si="11"/>
        <v>512</v>
      </c>
      <c r="N46" s="9"/>
    </row>
    <row r="47" spans="1:20" x14ac:dyDescent="0.2">
      <c r="A47" s="8" t="s">
        <v>2</v>
      </c>
      <c r="B47" s="34"/>
      <c r="C47" s="34">
        <f>C46</f>
        <v>512</v>
      </c>
      <c r="D47" s="34">
        <f t="shared" ref="D47:M47" si="12">D46</f>
        <v>512</v>
      </c>
      <c r="E47" s="34">
        <f t="shared" si="12"/>
        <v>512</v>
      </c>
      <c r="F47" s="34">
        <f t="shared" si="12"/>
        <v>512</v>
      </c>
      <c r="G47" s="34">
        <f t="shared" si="12"/>
        <v>512</v>
      </c>
      <c r="H47" s="34">
        <f t="shared" si="12"/>
        <v>512</v>
      </c>
      <c r="I47" s="5">
        <f t="shared" si="12"/>
        <v>512</v>
      </c>
      <c r="J47" s="5">
        <f t="shared" si="12"/>
        <v>512</v>
      </c>
      <c r="K47" s="5">
        <f t="shared" si="12"/>
        <v>512</v>
      </c>
      <c r="L47" s="5">
        <f t="shared" si="12"/>
        <v>512</v>
      </c>
      <c r="M47" s="5">
        <f t="shared" si="12"/>
        <v>512</v>
      </c>
      <c r="N47" s="9"/>
    </row>
    <row r="48" spans="1:20" x14ac:dyDescent="0.2">
      <c r="A48" s="8" t="s">
        <v>3</v>
      </c>
      <c r="B48" s="34"/>
      <c r="C48" s="5">
        <f>C46</f>
        <v>512</v>
      </c>
      <c r="D48" s="5">
        <f t="shared" ref="D48:M48" si="13">D46</f>
        <v>512</v>
      </c>
      <c r="E48" s="5">
        <f t="shared" si="13"/>
        <v>512</v>
      </c>
      <c r="F48" s="5">
        <f t="shared" si="13"/>
        <v>512</v>
      </c>
      <c r="G48" s="5">
        <f t="shared" si="13"/>
        <v>512</v>
      </c>
      <c r="H48" s="5">
        <f t="shared" si="13"/>
        <v>512</v>
      </c>
      <c r="I48" s="5">
        <f t="shared" si="13"/>
        <v>512</v>
      </c>
      <c r="J48" s="5">
        <f t="shared" si="13"/>
        <v>512</v>
      </c>
      <c r="K48" s="5">
        <f t="shared" si="13"/>
        <v>512</v>
      </c>
      <c r="L48" s="5">
        <f t="shared" si="13"/>
        <v>512</v>
      </c>
      <c r="M48" s="5">
        <f t="shared" si="13"/>
        <v>512</v>
      </c>
      <c r="N48" s="9"/>
    </row>
    <row r="49" spans="1:14" x14ac:dyDescent="0.2">
      <c r="A49" s="8" t="s">
        <v>4</v>
      </c>
      <c r="B49" s="5"/>
      <c r="C49" s="5">
        <f>C46</f>
        <v>512</v>
      </c>
      <c r="D49" s="5">
        <f t="shared" ref="D49:M49" si="14">D46</f>
        <v>512</v>
      </c>
      <c r="E49" s="5">
        <f t="shared" si="14"/>
        <v>512</v>
      </c>
      <c r="F49" s="5">
        <f t="shared" si="14"/>
        <v>512</v>
      </c>
      <c r="G49" s="5">
        <f t="shared" si="14"/>
        <v>512</v>
      </c>
      <c r="H49" s="5">
        <f t="shared" si="14"/>
        <v>512</v>
      </c>
      <c r="I49" s="5">
        <f t="shared" si="14"/>
        <v>512</v>
      </c>
      <c r="J49" s="5">
        <f t="shared" si="14"/>
        <v>512</v>
      </c>
      <c r="K49" s="5">
        <f t="shared" si="14"/>
        <v>512</v>
      </c>
      <c r="L49" s="5">
        <f t="shared" si="14"/>
        <v>512</v>
      </c>
      <c r="M49" s="5">
        <f t="shared" si="14"/>
        <v>512</v>
      </c>
      <c r="N49" s="9"/>
    </row>
    <row r="50" spans="1:14" x14ac:dyDescent="0.2">
      <c r="A50" s="8" t="s">
        <v>5</v>
      </c>
      <c r="B50" s="1"/>
      <c r="C50" s="5">
        <f>C46</f>
        <v>512</v>
      </c>
      <c r="D50" s="5">
        <f t="shared" ref="D50:M50" si="15">D46</f>
        <v>512</v>
      </c>
      <c r="E50" s="5">
        <f t="shared" si="15"/>
        <v>512</v>
      </c>
      <c r="F50" s="5">
        <f t="shared" si="15"/>
        <v>512</v>
      </c>
      <c r="G50" s="5">
        <f t="shared" si="15"/>
        <v>512</v>
      </c>
      <c r="H50" s="5">
        <f t="shared" si="15"/>
        <v>512</v>
      </c>
      <c r="I50" s="5">
        <f t="shared" si="15"/>
        <v>512</v>
      </c>
      <c r="J50" s="5">
        <f t="shared" si="15"/>
        <v>512</v>
      </c>
      <c r="K50" s="5">
        <f t="shared" si="15"/>
        <v>512</v>
      </c>
      <c r="L50" s="5">
        <f t="shared" si="15"/>
        <v>512</v>
      </c>
      <c r="M50" s="5">
        <f t="shared" si="15"/>
        <v>512</v>
      </c>
      <c r="N50" s="9"/>
    </row>
    <row r="51" spans="1:14" x14ac:dyDescent="0.2">
      <c r="A51" s="8" t="s">
        <v>6</v>
      </c>
      <c r="B51" s="17"/>
      <c r="C51" s="5">
        <f>C46</f>
        <v>512</v>
      </c>
      <c r="D51" s="5">
        <f t="shared" ref="D51:M51" si="16">D46</f>
        <v>512</v>
      </c>
      <c r="E51" s="5">
        <f t="shared" si="16"/>
        <v>512</v>
      </c>
      <c r="F51" s="5">
        <f t="shared" si="16"/>
        <v>512</v>
      </c>
      <c r="G51" s="5">
        <f t="shared" si="16"/>
        <v>512</v>
      </c>
      <c r="H51" s="5">
        <f t="shared" si="16"/>
        <v>512</v>
      </c>
      <c r="I51" s="5">
        <f t="shared" si="16"/>
        <v>512</v>
      </c>
      <c r="J51" s="5">
        <f t="shared" si="16"/>
        <v>512</v>
      </c>
      <c r="K51" s="5">
        <f t="shared" si="16"/>
        <v>512</v>
      </c>
      <c r="L51" s="5">
        <f t="shared" si="16"/>
        <v>512</v>
      </c>
      <c r="M51" s="5">
        <f t="shared" si="16"/>
        <v>512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0.46875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34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I5/$Q$3</f>
        <v>1</v>
      </c>
      <c r="S5" s="1" t="s">
        <v>13</v>
      </c>
      <c r="T5" s="1">
        <f>I25/$T$3</f>
        <v>0.25</v>
      </c>
      <c r="V5" s="1" t="s">
        <v>72</v>
      </c>
      <c r="W5" s="1">
        <f>(Q5+T5+Q25+T25)/4</f>
        <v>0.5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0.31640625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1.28515625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0.5</v>
      </c>
      <c r="S24" s="1" t="s">
        <v>12</v>
      </c>
      <c r="T24" s="1">
        <f>I46/$T$23</f>
        <v>0.25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34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I36/$Q$23</f>
        <v>0.5</v>
      </c>
      <c r="S25" s="1" t="s">
        <v>13</v>
      </c>
      <c r="T25" s="1">
        <f>I47/$T$23</f>
        <v>0.25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0.5</v>
      </c>
      <c r="S26" s="1" t="s">
        <v>14</v>
      </c>
      <c r="T26" s="1">
        <f>C48/$T$23</f>
        <v>0.25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8</v>
      </c>
      <c r="D35" s="34">
        <f>C35</f>
        <v>8</v>
      </c>
      <c r="E35" s="34">
        <f t="shared" ref="E35:M35" si="5">D35</f>
        <v>8</v>
      </c>
      <c r="F35" s="34">
        <f t="shared" si="5"/>
        <v>8</v>
      </c>
      <c r="G35" s="34">
        <f t="shared" si="5"/>
        <v>8</v>
      </c>
      <c r="H35" s="34">
        <f t="shared" si="5"/>
        <v>8</v>
      </c>
      <c r="I35" s="5">
        <f t="shared" si="5"/>
        <v>8</v>
      </c>
      <c r="J35" s="5">
        <f t="shared" si="5"/>
        <v>8</v>
      </c>
      <c r="K35" s="5">
        <f t="shared" si="5"/>
        <v>8</v>
      </c>
      <c r="L35" s="5">
        <f t="shared" si="5"/>
        <v>8</v>
      </c>
      <c r="M35" s="5">
        <f t="shared" si="5"/>
        <v>8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8</v>
      </c>
      <c r="D36" s="34">
        <f t="shared" ref="D36:M36" si="6">D35</f>
        <v>8</v>
      </c>
      <c r="E36" s="34">
        <f t="shared" si="6"/>
        <v>8</v>
      </c>
      <c r="F36" s="34">
        <f t="shared" si="6"/>
        <v>8</v>
      </c>
      <c r="G36" s="34">
        <f t="shared" si="6"/>
        <v>8</v>
      </c>
      <c r="H36" s="34">
        <f t="shared" si="6"/>
        <v>8</v>
      </c>
      <c r="I36" s="5">
        <f t="shared" si="6"/>
        <v>8</v>
      </c>
      <c r="J36" s="5">
        <f t="shared" si="6"/>
        <v>8</v>
      </c>
      <c r="K36" s="5">
        <f t="shared" si="6"/>
        <v>8</v>
      </c>
      <c r="L36" s="5">
        <f t="shared" si="6"/>
        <v>8</v>
      </c>
      <c r="M36" s="5">
        <f t="shared" si="6"/>
        <v>8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8</v>
      </c>
      <c r="D37" s="5">
        <f t="shared" ref="D37:M37" si="7">D35</f>
        <v>8</v>
      </c>
      <c r="E37" s="5">
        <f t="shared" si="7"/>
        <v>8</v>
      </c>
      <c r="F37" s="5">
        <f t="shared" si="7"/>
        <v>8</v>
      </c>
      <c r="G37" s="5">
        <f t="shared" si="7"/>
        <v>8</v>
      </c>
      <c r="H37" s="5">
        <f t="shared" si="7"/>
        <v>8</v>
      </c>
      <c r="I37" s="5">
        <f t="shared" si="7"/>
        <v>8</v>
      </c>
      <c r="J37" s="5">
        <f t="shared" si="7"/>
        <v>8</v>
      </c>
      <c r="K37" s="5">
        <f t="shared" si="7"/>
        <v>8</v>
      </c>
      <c r="L37" s="5">
        <f t="shared" si="7"/>
        <v>8</v>
      </c>
      <c r="M37" s="5">
        <f t="shared" si="7"/>
        <v>8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8</v>
      </c>
      <c r="D38" s="5">
        <f t="shared" ref="D38:M38" si="8">D35</f>
        <v>8</v>
      </c>
      <c r="E38" s="5">
        <f t="shared" si="8"/>
        <v>8</v>
      </c>
      <c r="F38" s="5">
        <f t="shared" si="8"/>
        <v>8</v>
      </c>
      <c r="G38" s="5">
        <f t="shared" si="8"/>
        <v>8</v>
      </c>
      <c r="H38" s="5">
        <f t="shared" si="8"/>
        <v>8</v>
      </c>
      <c r="I38" s="5">
        <f t="shared" si="8"/>
        <v>8</v>
      </c>
      <c r="J38" s="5">
        <f t="shared" si="8"/>
        <v>8</v>
      </c>
      <c r="K38" s="5">
        <f t="shared" si="8"/>
        <v>8</v>
      </c>
      <c r="L38" s="5">
        <f t="shared" si="8"/>
        <v>8</v>
      </c>
      <c r="M38" s="5">
        <f t="shared" si="8"/>
        <v>8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8</v>
      </c>
      <c r="D39" s="5">
        <f t="shared" ref="D39:M39" si="9">D35</f>
        <v>8</v>
      </c>
      <c r="E39" s="5">
        <f t="shared" si="9"/>
        <v>8</v>
      </c>
      <c r="F39" s="5">
        <f t="shared" si="9"/>
        <v>8</v>
      </c>
      <c r="G39" s="5">
        <f t="shared" si="9"/>
        <v>8</v>
      </c>
      <c r="H39" s="5">
        <f t="shared" si="9"/>
        <v>8</v>
      </c>
      <c r="I39" s="5">
        <f t="shared" si="9"/>
        <v>8</v>
      </c>
      <c r="J39" s="5">
        <f t="shared" si="9"/>
        <v>8</v>
      </c>
      <c r="K39" s="5">
        <f t="shared" si="9"/>
        <v>8</v>
      </c>
      <c r="L39" s="5">
        <f t="shared" si="9"/>
        <v>8</v>
      </c>
      <c r="M39" s="5">
        <f t="shared" si="9"/>
        <v>8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8</v>
      </c>
      <c r="D40" s="5">
        <f t="shared" ref="D40:M40" si="10">D35</f>
        <v>8</v>
      </c>
      <c r="E40" s="5">
        <f t="shared" si="10"/>
        <v>8</v>
      </c>
      <c r="F40" s="5">
        <f t="shared" si="10"/>
        <v>8</v>
      </c>
      <c r="G40" s="5">
        <f t="shared" si="10"/>
        <v>8</v>
      </c>
      <c r="H40" s="5">
        <f t="shared" si="10"/>
        <v>8</v>
      </c>
      <c r="I40" s="5">
        <f t="shared" si="10"/>
        <v>8</v>
      </c>
      <c r="J40" s="5">
        <f t="shared" si="10"/>
        <v>8</v>
      </c>
      <c r="K40" s="5">
        <f t="shared" si="10"/>
        <v>8</v>
      </c>
      <c r="L40" s="5">
        <f t="shared" si="10"/>
        <v>8</v>
      </c>
      <c r="M40" s="5">
        <f t="shared" si="10"/>
        <v>8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7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1024</v>
      </c>
      <c r="D46" s="34">
        <f>C46</f>
        <v>1024</v>
      </c>
      <c r="E46" s="34">
        <f t="shared" ref="E46:M46" si="11">D46</f>
        <v>1024</v>
      </c>
      <c r="F46" s="34">
        <f t="shared" si="11"/>
        <v>1024</v>
      </c>
      <c r="G46" s="34">
        <f t="shared" si="11"/>
        <v>1024</v>
      </c>
      <c r="H46" s="34">
        <f t="shared" si="11"/>
        <v>1024</v>
      </c>
      <c r="I46" s="5">
        <f t="shared" si="11"/>
        <v>1024</v>
      </c>
      <c r="J46" s="5">
        <f t="shared" si="11"/>
        <v>1024</v>
      </c>
      <c r="K46" s="5">
        <f t="shared" si="11"/>
        <v>1024</v>
      </c>
      <c r="L46" s="5">
        <f t="shared" si="11"/>
        <v>1024</v>
      </c>
      <c r="M46" s="5">
        <f t="shared" si="11"/>
        <v>1024</v>
      </c>
      <c r="N46" s="9"/>
    </row>
    <row r="47" spans="1:20" x14ac:dyDescent="0.2">
      <c r="A47" s="8" t="s">
        <v>2</v>
      </c>
      <c r="B47" s="34"/>
      <c r="C47" s="34">
        <f>C46</f>
        <v>1024</v>
      </c>
      <c r="D47" s="34">
        <f t="shared" ref="D47:M47" si="12">D46</f>
        <v>1024</v>
      </c>
      <c r="E47" s="34">
        <f t="shared" si="12"/>
        <v>1024</v>
      </c>
      <c r="F47" s="34">
        <f t="shared" si="12"/>
        <v>1024</v>
      </c>
      <c r="G47" s="34">
        <f t="shared" si="12"/>
        <v>1024</v>
      </c>
      <c r="H47" s="34">
        <f t="shared" si="12"/>
        <v>1024</v>
      </c>
      <c r="I47" s="5">
        <f t="shared" si="12"/>
        <v>1024</v>
      </c>
      <c r="J47" s="5">
        <f t="shared" si="12"/>
        <v>1024</v>
      </c>
      <c r="K47" s="5">
        <f t="shared" si="12"/>
        <v>1024</v>
      </c>
      <c r="L47" s="5">
        <f t="shared" si="12"/>
        <v>1024</v>
      </c>
      <c r="M47" s="5">
        <f t="shared" si="12"/>
        <v>1024</v>
      </c>
      <c r="N47" s="9"/>
    </row>
    <row r="48" spans="1:20" x14ac:dyDescent="0.2">
      <c r="A48" s="8" t="s">
        <v>3</v>
      </c>
      <c r="B48" s="34"/>
      <c r="C48" s="5">
        <f>C46</f>
        <v>1024</v>
      </c>
      <c r="D48" s="5">
        <f t="shared" ref="D48:M48" si="13">D46</f>
        <v>1024</v>
      </c>
      <c r="E48" s="5">
        <f t="shared" si="13"/>
        <v>1024</v>
      </c>
      <c r="F48" s="5">
        <f t="shared" si="13"/>
        <v>1024</v>
      </c>
      <c r="G48" s="5">
        <f t="shared" si="13"/>
        <v>1024</v>
      </c>
      <c r="H48" s="5">
        <f t="shared" si="13"/>
        <v>1024</v>
      </c>
      <c r="I48" s="5">
        <f t="shared" si="13"/>
        <v>1024</v>
      </c>
      <c r="J48" s="5">
        <f t="shared" si="13"/>
        <v>1024</v>
      </c>
      <c r="K48" s="5">
        <f t="shared" si="13"/>
        <v>1024</v>
      </c>
      <c r="L48" s="5">
        <f t="shared" si="13"/>
        <v>1024</v>
      </c>
      <c r="M48" s="5">
        <f t="shared" si="13"/>
        <v>1024</v>
      </c>
      <c r="N48" s="9"/>
    </row>
    <row r="49" spans="1:14" x14ac:dyDescent="0.2">
      <c r="A49" s="8" t="s">
        <v>4</v>
      </c>
      <c r="B49" s="5"/>
      <c r="C49" s="5">
        <f>C46</f>
        <v>1024</v>
      </c>
      <c r="D49" s="5">
        <f t="shared" ref="D49:M49" si="14">D46</f>
        <v>1024</v>
      </c>
      <c r="E49" s="5">
        <f t="shared" si="14"/>
        <v>1024</v>
      </c>
      <c r="F49" s="5">
        <f t="shared" si="14"/>
        <v>1024</v>
      </c>
      <c r="G49" s="5">
        <f t="shared" si="14"/>
        <v>1024</v>
      </c>
      <c r="H49" s="5">
        <f t="shared" si="14"/>
        <v>1024</v>
      </c>
      <c r="I49" s="5">
        <f t="shared" si="14"/>
        <v>1024</v>
      </c>
      <c r="J49" s="5">
        <f t="shared" si="14"/>
        <v>1024</v>
      </c>
      <c r="K49" s="5">
        <f t="shared" si="14"/>
        <v>1024</v>
      </c>
      <c r="L49" s="5">
        <f t="shared" si="14"/>
        <v>1024</v>
      </c>
      <c r="M49" s="5">
        <f t="shared" si="14"/>
        <v>1024</v>
      </c>
      <c r="N49" s="9"/>
    </row>
    <row r="50" spans="1:14" x14ac:dyDescent="0.2">
      <c r="A50" s="8" t="s">
        <v>5</v>
      </c>
      <c r="B50" s="1"/>
      <c r="C50" s="5">
        <f>C46</f>
        <v>1024</v>
      </c>
      <c r="D50" s="5">
        <f t="shared" ref="D50:M50" si="15">D46</f>
        <v>1024</v>
      </c>
      <c r="E50" s="5">
        <f t="shared" si="15"/>
        <v>1024</v>
      </c>
      <c r="F50" s="5">
        <f t="shared" si="15"/>
        <v>1024</v>
      </c>
      <c r="G50" s="5">
        <f t="shared" si="15"/>
        <v>1024</v>
      </c>
      <c r="H50" s="5">
        <f t="shared" si="15"/>
        <v>1024</v>
      </c>
      <c r="I50" s="5">
        <f t="shared" si="15"/>
        <v>1024</v>
      </c>
      <c r="J50" s="5">
        <f t="shared" si="15"/>
        <v>1024</v>
      </c>
      <c r="K50" s="5">
        <f t="shared" si="15"/>
        <v>1024</v>
      </c>
      <c r="L50" s="5">
        <f t="shared" si="15"/>
        <v>1024</v>
      </c>
      <c r="M50" s="5">
        <f t="shared" si="15"/>
        <v>1024</v>
      </c>
      <c r="N50" s="9"/>
    </row>
    <row r="51" spans="1:14" x14ac:dyDescent="0.2">
      <c r="A51" s="8" t="s">
        <v>6</v>
      </c>
      <c r="B51" s="17"/>
      <c r="C51" s="5">
        <f>C46</f>
        <v>1024</v>
      </c>
      <c r="D51" s="5">
        <f t="shared" ref="D51:M51" si="16">D46</f>
        <v>1024</v>
      </c>
      <c r="E51" s="5">
        <f t="shared" si="16"/>
        <v>1024</v>
      </c>
      <c r="F51" s="5">
        <f t="shared" si="16"/>
        <v>1024</v>
      </c>
      <c r="G51" s="5">
        <f t="shared" si="16"/>
        <v>1024</v>
      </c>
      <c r="H51" s="5">
        <f t="shared" si="16"/>
        <v>1024</v>
      </c>
      <c r="I51" s="5">
        <f t="shared" si="16"/>
        <v>1024</v>
      </c>
      <c r="J51" s="5">
        <f t="shared" si="16"/>
        <v>1024</v>
      </c>
      <c r="K51" s="5">
        <f t="shared" si="16"/>
        <v>1024</v>
      </c>
      <c r="L51" s="5">
        <f t="shared" si="16"/>
        <v>1024</v>
      </c>
      <c r="M51" s="5">
        <f t="shared" si="16"/>
        <v>1024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5">
        <f t="shared" si="0"/>
        <v>0.5</v>
      </c>
      <c r="D4" s="5">
        <f t="shared" si="0"/>
        <v>1</v>
      </c>
      <c r="E4" s="5">
        <f t="shared" si="0"/>
        <v>2</v>
      </c>
      <c r="F4" s="5">
        <f>G4/2</f>
        <v>4</v>
      </c>
      <c r="G4" s="5">
        <f t="shared" si="0"/>
        <v>8</v>
      </c>
      <c r="H4" s="5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C5/$Q$3</f>
        <v>1.5625E-2</v>
      </c>
      <c r="S4" s="1" t="s">
        <v>12</v>
      </c>
      <c r="T4" s="1">
        <f>C25/$T$3</f>
        <v>0.25</v>
      </c>
      <c r="V4" s="1" t="s">
        <v>71</v>
      </c>
      <c r="W4" s="1">
        <f>(Q4+T4+Q24+T24)/4</f>
        <v>0.31640625</v>
      </c>
    </row>
    <row r="5" spans="1:24" x14ac:dyDescent="0.2">
      <c r="A5" s="8" t="s">
        <v>2</v>
      </c>
      <c r="B5" s="34"/>
      <c r="C5" s="5">
        <f t="shared" si="0"/>
        <v>0.5</v>
      </c>
      <c r="D5" s="5">
        <f t="shared" si="0"/>
        <v>1</v>
      </c>
      <c r="E5" s="5">
        <f t="shared" si="0"/>
        <v>2</v>
      </c>
      <c r="F5" s="17">
        <f t="shared" si="0"/>
        <v>4</v>
      </c>
      <c r="G5" s="5">
        <f t="shared" si="0"/>
        <v>8</v>
      </c>
      <c r="H5" s="5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C6/$Q$3</f>
        <v>1.5625E-2</v>
      </c>
      <c r="S5" s="1" t="s">
        <v>13</v>
      </c>
      <c r="T5" s="1">
        <f>C26/$T$3</f>
        <v>0.5</v>
      </c>
      <c r="V5" s="1" t="s">
        <v>72</v>
      </c>
      <c r="W5" s="1">
        <f>(Q5+T5+Q25+T25)/4</f>
        <v>0.37890625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C4/$Q$3</f>
        <v>1.5625E-2</v>
      </c>
      <c r="S6" s="1" t="s">
        <v>14</v>
      </c>
      <c r="T6" s="1">
        <f>C24/$T$3</f>
        <v>0.125</v>
      </c>
      <c r="V6" s="1" t="s">
        <v>73</v>
      </c>
      <c r="W6" s="1">
        <f>(Q6+T6+Q26+T26)/4</f>
        <v>0.28515625</v>
      </c>
    </row>
    <row r="7" spans="1:24" x14ac:dyDescent="0.2">
      <c r="A7" s="8" t="s">
        <v>4</v>
      </c>
      <c r="B7" s="17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0.98046875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5">
        <f t="shared" si="4"/>
        <v>2</v>
      </c>
      <c r="D24" s="5">
        <f t="shared" si="4"/>
        <v>2</v>
      </c>
      <c r="E24" s="5">
        <f t="shared" si="4"/>
        <v>2</v>
      </c>
      <c r="F24" s="5">
        <f t="shared" si="4"/>
        <v>2</v>
      </c>
      <c r="G24" s="5">
        <f t="shared" si="4"/>
        <v>2</v>
      </c>
      <c r="H24" s="5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C36/$Q$23</f>
        <v>0.5</v>
      </c>
      <c r="S24" s="1" t="s">
        <v>12</v>
      </c>
      <c r="T24" s="1">
        <f>C47/$T$23</f>
        <v>0.5</v>
      </c>
    </row>
    <row r="25" spans="1:23" x14ac:dyDescent="0.2">
      <c r="A25" s="8" t="s">
        <v>2</v>
      </c>
      <c r="B25" s="34">
        <f t="shared" si="4"/>
        <v>4</v>
      </c>
      <c r="C25" s="5">
        <f t="shared" si="4"/>
        <v>4</v>
      </c>
      <c r="D25" s="5">
        <f t="shared" si="4"/>
        <v>4</v>
      </c>
      <c r="E25" s="5">
        <f t="shared" si="4"/>
        <v>4</v>
      </c>
      <c r="F25" s="17">
        <f t="shared" si="4"/>
        <v>4</v>
      </c>
      <c r="G25" s="5">
        <f t="shared" si="4"/>
        <v>4</v>
      </c>
      <c r="H25" s="5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C37/$Q$23</f>
        <v>0.5</v>
      </c>
      <c r="S25" s="1" t="s">
        <v>13</v>
      </c>
      <c r="T25" s="1">
        <f>C48/$T$23</f>
        <v>0.5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I35/$Q$23</f>
        <v>0.5</v>
      </c>
      <c r="S26" s="1" t="s">
        <v>14</v>
      </c>
      <c r="T26" s="1">
        <f>I46/$T$23</f>
        <v>0.5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8</v>
      </c>
      <c r="D35" s="5">
        <f>C35</f>
        <v>8</v>
      </c>
      <c r="E35" s="5">
        <f t="shared" ref="E35:M35" si="5">D35</f>
        <v>8</v>
      </c>
      <c r="F35" s="5">
        <f t="shared" si="5"/>
        <v>8</v>
      </c>
      <c r="G35" s="5">
        <f t="shared" si="5"/>
        <v>8</v>
      </c>
      <c r="H35" s="5">
        <f t="shared" si="5"/>
        <v>8</v>
      </c>
      <c r="I35" s="5">
        <f t="shared" si="5"/>
        <v>8</v>
      </c>
      <c r="J35" s="5">
        <f t="shared" si="5"/>
        <v>8</v>
      </c>
      <c r="K35" s="5">
        <f t="shared" si="5"/>
        <v>8</v>
      </c>
      <c r="L35" s="5">
        <f t="shared" si="5"/>
        <v>8</v>
      </c>
      <c r="M35" s="5">
        <f t="shared" si="5"/>
        <v>8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5">
        <f>C35</f>
        <v>8</v>
      </c>
      <c r="D36" s="17">
        <f t="shared" ref="D36:M36" si="6">D35</f>
        <v>8</v>
      </c>
      <c r="E36" s="5">
        <f t="shared" si="6"/>
        <v>8</v>
      </c>
      <c r="F36" s="5">
        <f t="shared" si="6"/>
        <v>8</v>
      </c>
      <c r="G36" s="5">
        <f t="shared" si="6"/>
        <v>8</v>
      </c>
      <c r="H36" s="5">
        <f t="shared" si="6"/>
        <v>8</v>
      </c>
      <c r="I36" s="5">
        <f t="shared" si="6"/>
        <v>8</v>
      </c>
      <c r="J36" s="5">
        <f t="shared" si="6"/>
        <v>8</v>
      </c>
      <c r="K36" s="5">
        <f t="shared" si="6"/>
        <v>8</v>
      </c>
      <c r="L36" s="5">
        <f t="shared" si="6"/>
        <v>8</v>
      </c>
      <c r="M36" s="5">
        <f t="shared" si="6"/>
        <v>8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8</v>
      </c>
      <c r="D37" s="5">
        <f t="shared" ref="D37:M37" si="7">D35</f>
        <v>8</v>
      </c>
      <c r="E37" s="5">
        <f t="shared" si="7"/>
        <v>8</v>
      </c>
      <c r="F37" s="5">
        <f t="shared" si="7"/>
        <v>8</v>
      </c>
      <c r="G37" s="5">
        <f t="shared" si="7"/>
        <v>8</v>
      </c>
      <c r="H37" s="5">
        <f t="shared" si="7"/>
        <v>8</v>
      </c>
      <c r="I37" s="5">
        <f t="shared" si="7"/>
        <v>8</v>
      </c>
      <c r="J37" s="5">
        <f t="shared" si="7"/>
        <v>8</v>
      </c>
      <c r="K37" s="5">
        <f t="shared" si="7"/>
        <v>8</v>
      </c>
      <c r="L37" s="5">
        <f t="shared" si="7"/>
        <v>8</v>
      </c>
      <c r="M37" s="5">
        <f t="shared" si="7"/>
        <v>8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8</v>
      </c>
      <c r="D38" s="5">
        <f t="shared" ref="D38:M38" si="8">D35</f>
        <v>8</v>
      </c>
      <c r="E38" s="5">
        <f t="shared" si="8"/>
        <v>8</v>
      </c>
      <c r="F38" s="5">
        <f t="shared" si="8"/>
        <v>8</v>
      </c>
      <c r="G38" s="5">
        <f t="shared" si="8"/>
        <v>8</v>
      </c>
      <c r="H38" s="5">
        <f t="shared" si="8"/>
        <v>8</v>
      </c>
      <c r="I38" s="5">
        <f t="shared" si="8"/>
        <v>8</v>
      </c>
      <c r="J38" s="5">
        <f t="shared" si="8"/>
        <v>8</v>
      </c>
      <c r="K38" s="5">
        <f t="shared" si="8"/>
        <v>8</v>
      </c>
      <c r="L38" s="5">
        <f t="shared" si="8"/>
        <v>8</v>
      </c>
      <c r="M38" s="5">
        <f t="shared" si="8"/>
        <v>8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8</v>
      </c>
      <c r="D39" s="5">
        <f t="shared" ref="D39:M39" si="9">D35</f>
        <v>8</v>
      </c>
      <c r="E39" s="5">
        <f t="shared" si="9"/>
        <v>8</v>
      </c>
      <c r="F39" s="5">
        <f t="shared" si="9"/>
        <v>8</v>
      </c>
      <c r="G39" s="5">
        <f t="shared" si="9"/>
        <v>8</v>
      </c>
      <c r="H39" s="5">
        <f t="shared" si="9"/>
        <v>8</v>
      </c>
      <c r="I39" s="5">
        <f t="shared" si="9"/>
        <v>8</v>
      </c>
      <c r="J39" s="5">
        <f t="shared" si="9"/>
        <v>8</v>
      </c>
      <c r="K39" s="5">
        <f t="shared" si="9"/>
        <v>8</v>
      </c>
      <c r="L39" s="5">
        <f t="shared" si="9"/>
        <v>8</v>
      </c>
      <c r="M39" s="5">
        <f t="shared" si="9"/>
        <v>8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8</v>
      </c>
      <c r="D40" s="5">
        <f t="shared" ref="D40:M40" si="10">D35</f>
        <v>8</v>
      </c>
      <c r="E40" s="5">
        <f t="shared" si="10"/>
        <v>8</v>
      </c>
      <c r="F40" s="5">
        <f t="shared" si="10"/>
        <v>8</v>
      </c>
      <c r="G40" s="5">
        <f t="shared" si="10"/>
        <v>8</v>
      </c>
      <c r="H40" s="5">
        <f t="shared" si="10"/>
        <v>8</v>
      </c>
      <c r="I40" s="5">
        <f t="shared" si="10"/>
        <v>8</v>
      </c>
      <c r="J40" s="5">
        <f t="shared" si="10"/>
        <v>8</v>
      </c>
      <c r="K40" s="5">
        <f t="shared" si="10"/>
        <v>8</v>
      </c>
      <c r="L40" s="5">
        <f t="shared" si="10"/>
        <v>8</v>
      </c>
      <c r="M40" s="5">
        <f t="shared" si="10"/>
        <v>8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2048</v>
      </c>
      <c r="D46" s="5">
        <f>C46</f>
        <v>2048</v>
      </c>
      <c r="E46" s="5">
        <f t="shared" ref="E46:M46" si="11">D46</f>
        <v>2048</v>
      </c>
      <c r="F46" s="5">
        <f t="shared" si="11"/>
        <v>2048</v>
      </c>
      <c r="G46" s="5">
        <f t="shared" si="11"/>
        <v>2048</v>
      </c>
      <c r="H46" s="5">
        <f t="shared" si="11"/>
        <v>2048</v>
      </c>
      <c r="I46" s="5">
        <f t="shared" si="11"/>
        <v>2048</v>
      </c>
      <c r="J46" s="5">
        <f t="shared" si="11"/>
        <v>2048</v>
      </c>
      <c r="K46" s="5">
        <f t="shared" si="11"/>
        <v>2048</v>
      </c>
      <c r="L46" s="5">
        <f t="shared" si="11"/>
        <v>2048</v>
      </c>
      <c r="M46" s="5">
        <f t="shared" si="11"/>
        <v>2048</v>
      </c>
      <c r="N46" s="9"/>
    </row>
    <row r="47" spans="1:20" x14ac:dyDescent="0.2">
      <c r="A47" s="8" t="s">
        <v>2</v>
      </c>
      <c r="B47" s="34"/>
      <c r="C47" s="5">
        <f>C46</f>
        <v>2048</v>
      </c>
      <c r="D47" s="17">
        <f t="shared" ref="D47:M47" si="12">D46</f>
        <v>2048</v>
      </c>
      <c r="E47" s="5">
        <f t="shared" si="12"/>
        <v>2048</v>
      </c>
      <c r="F47" s="5">
        <f t="shared" si="12"/>
        <v>2048</v>
      </c>
      <c r="G47" s="5">
        <f t="shared" si="12"/>
        <v>2048</v>
      </c>
      <c r="H47" s="5">
        <f t="shared" si="12"/>
        <v>2048</v>
      </c>
      <c r="I47" s="5">
        <f t="shared" si="12"/>
        <v>2048</v>
      </c>
      <c r="J47" s="5">
        <f t="shared" si="12"/>
        <v>2048</v>
      </c>
      <c r="K47" s="5">
        <f t="shared" si="12"/>
        <v>2048</v>
      </c>
      <c r="L47" s="5">
        <f t="shared" si="12"/>
        <v>2048</v>
      </c>
      <c r="M47" s="5">
        <f t="shared" si="12"/>
        <v>2048</v>
      </c>
      <c r="N47" s="9"/>
    </row>
    <row r="48" spans="1:20" x14ac:dyDescent="0.2">
      <c r="A48" s="8" t="s">
        <v>3</v>
      </c>
      <c r="B48" s="34"/>
      <c r="C48" s="5">
        <f>C46</f>
        <v>2048</v>
      </c>
      <c r="D48" s="5">
        <f t="shared" ref="D48:M48" si="13">D46</f>
        <v>2048</v>
      </c>
      <c r="E48" s="5">
        <f t="shared" si="13"/>
        <v>2048</v>
      </c>
      <c r="F48" s="5">
        <f t="shared" si="13"/>
        <v>2048</v>
      </c>
      <c r="G48" s="5">
        <f t="shared" si="13"/>
        <v>2048</v>
      </c>
      <c r="H48" s="5">
        <f t="shared" si="13"/>
        <v>2048</v>
      </c>
      <c r="I48" s="5">
        <f t="shared" si="13"/>
        <v>2048</v>
      </c>
      <c r="J48" s="5">
        <f t="shared" si="13"/>
        <v>2048</v>
      </c>
      <c r="K48" s="5">
        <f t="shared" si="13"/>
        <v>2048</v>
      </c>
      <c r="L48" s="5">
        <f t="shared" si="13"/>
        <v>2048</v>
      </c>
      <c r="M48" s="5">
        <f t="shared" si="13"/>
        <v>2048</v>
      </c>
      <c r="N48" s="9"/>
    </row>
    <row r="49" spans="1:14" x14ac:dyDescent="0.2">
      <c r="A49" s="8" t="s">
        <v>4</v>
      </c>
      <c r="B49" s="5"/>
      <c r="C49" s="5">
        <f>C46</f>
        <v>2048</v>
      </c>
      <c r="D49" s="5">
        <f t="shared" ref="D49:M49" si="14">D46</f>
        <v>2048</v>
      </c>
      <c r="E49" s="5">
        <f t="shared" si="14"/>
        <v>2048</v>
      </c>
      <c r="F49" s="5">
        <f t="shared" si="14"/>
        <v>2048</v>
      </c>
      <c r="G49" s="5">
        <f t="shared" si="14"/>
        <v>2048</v>
      </c>
      <c r="H49" s="5">
        <f t="shared" si="14"/>
        <v>2048</v>
      </c>
      <c r="I49" s="5">
        <f t="shared" si="14"/>
        <v>2048</v>
      </c>
      <c r="J49" s="5">
        <f t="shared" si="14"/>
        <v>2048</v>
      </c>
      <c r="K49" s="5">
        <f t="shared" si="14"/>
        <v>2048</v>
      </c>
      <c r="L49" s="5">
        <f t="shared" si="14"/>
        <v>2048</v>
      </c>
      <c r="M49" s="5">
        <f t="shared" si="14"/>
        <v>2048</v>
      </c>
      <c r="N49" s="9"/>
    </row>
    <row r="50" spans="1:14" x14ac:dyDescent="0.2">
      <c r="A50" s="8" t="s">
        <v>5</v>
      </c>
      <c r="B50" s="1"/>
      <c r="C50" s="5">
        <f>C46</f>
        <v>2048</v>
      </c>
      <c r="D50" s="5">
        <f t="shared" ref="D50:M50" si="15">D46</f>
        <v>2048</v>
      </c>
      <c r="E50" s="5">
        <f t="shared" si="15"/>
        <v>2048</v>
      </c>
      <c r="F50" s="5">
        <f t="shared" si="15"/>
        <v>2048</v>
      </c>
      <c r="G50" s="5">
        <f t="shared" si="15"/>
        <v>2048</v>
      </c>
      <c r="H50" s="5">
        <f t="shared" si="15"/>
        <v>2048</v>
      </c>
      <c r="I50" s="5">
        <f t="shared" si="15"/>
        <v>2048</v>
      </c>
      <c r="J50" s="5">
        <f t="shared" si="15"/>
        <v>2048</v>
      </c>
      <c r="K50" s="5">
        <f t="shared" si="15"/>
        <v>2048</v>
      </c>
      <c r="L50" s="5">
        <f t="shared" si="15"/>
        <v>2048</v>
      </c>
      <c r="M50" s="5">
        <f t="shared" si="15"/>
        <v>2048</v>
      </c>
      <c r="N50" s="9"/>
    </row>
    <row r="51" spans="1:14" x14ac:dyDescent="0.2">
      <c r="A51" s="8" t="s">
        <v>6</v>
      </c>
      <c r="B51" s="17"/>
      <c r="C51" s="5">
        <f>C46</f>
        <v>2048</v>
      </c>
      <c r="D51" s="5">
        <f t="shared" ref="D51:M51" si="16">D46</f>
        <v>2048</v>
      </c>
      <c r="E51" s="5">
        <f t="shared" si="16"/>
        <v>2048</v>
      </c>
      <c r="F51" s="5">
        <f t="shared" si="16"/>
        <v>2048</v>
      </c>
      <c r="G51" s="5">
        <f t="shared" si="16"/>
        <v>2048</v>
      </c>
      <c r="H51" s="5">
        <f t="shared" si="16"/>
        <v>2048</v>
      </c>
      <c r="I51" s="5">
        <f t="shared" si="16"/>
        <v>2048</v>
      </c>
      <c r="J51" s="5">
        <f t="shared" si="16"/>
        <v>2048</v>
      </c>
      <c r="K51" s="5">
        <f t="shared" si="16"/>
        <v>2048</v>
      </c>
      <c r="L51" s="5">
        <f t="shared" si="16"/>
        <v>2048</v>
      </c>
      <c r="M51" s="5">
        <f t="shared" si="16"/>
        <v>2048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zoomScale="93"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6" max="16" width="10.33203125" customWidth="1"/>
    <col min="18" max="18" width="1.5" customWidth="1"/>
    <col min="21" max="21" width="1.1640625" customWidth="1"/>
    <col min="22" max="22" width="10.5" customWidth="1"/>
  </cols>
  <sheetData>
    <row r="1" spans="1:29" ht="22" customHeight="1" x14ac:dyDescent="0.25">
      <c r="A1" s="67" t="s">
        <v>117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9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3" t="s">
        <v>9</v>
      </c>
      <c r="Q2" s="14"/>
      <c r="S2" s="71" t="s">
        <v>10</v>
      </c>
      <c r="T2" s="72"/>
      <c r="V2" s="63" t="s">
        <v>28</v>
      </c>
      <c r="W2" s="64"/>
      <c r="X2" s="4"/>
      <c r="Y2" s="37"/>
      <c r="Z2" s="37"/>
      <c r="AA2" s="50"/>
      <c r="AB2" s="37"/>
      <c r="AC2" s="49"/>
    </row>
    <row r="3" spans="1:29" x14ac:dyDescent="0.2">
      <c r="A3" s="8" t="s">
        <v>0</v>
      </c>
      <c r="B3" s="1" t="s">
        <v>11</v>
      </c>
      <c r="C3" s="34">
        <f t="shared" ref="C3:K3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  <c r="Y3" s="38"/>
      <c r="Z3" s="38"/>
      <c r="AA3" s="50"/>
      <c r="AB3" s="39"/>
      <c r="AC3" s="39"/>
    </row>
    <row r="4" spans="1:29" x14ac:dyDescent="0.2">
      <c r="A4" s="8" t="s">
        <v>1</v>
      </c>
      <c r="B4" s="34"/>
      <c r="C4" s="34">
        <f t="shared" ref="C4:K4" si="1">D4/2</f>
        <v>0.5</v>
      </c>
      <c r="D4" s="34">
        <f t="shared" si="1"/>
        <v>1</v>
      </c>
      <c r="E4" s="34">
        <f t="shared" si="1"/>
        <v>2</v>
      </c>
      <c r="F4" s="34">
        <f>G4/2</f>
        <v>4</v>
      </c>
      <c r="G4" s="17">
        <f t="shared" si="1"/>
        <v>8</v>
      </c>
      <c r="H4" s="17">
        <f t="shared" si="1"/>
        <v>16</v>
      </c>
      <c r="I4" s="17">
        <f t="shared" si="1"/>
        <v>32</v>
      </c>
      <c r="J4" s="17">
        <f t="shared" si="1"/>
        <v>64</v>
      </c>
      <c r="K4" s="1">
        <f t="shared" si="1"/>
        <v>128</v>
      </c>
      <c r="L4" s="1">
        <f t="shared" ref="L4:L9" si="2">M4</f>
        <v>256</v>
      </c>
      <c r="M4" s="2">
        <f>M3</f>
        <v>256</v>
      </c>
      <c r="N4" s="9"/>
      <c r="P4" s="1" t="s">
        <v>12</v>
      </c>
      <c r="Q4" s="1">
        <f>G4/$Q$3</f>
        <v>0.25</v>
      </c>
      <c r="S4" s="1" t="s">
        <v>12</v>
      </c>
      <c r="T4" s="1">
        <f>G24/$T$3</f>
        <v>0.125</v>
      </c>
      <c r="V4" s="1" t="s">
        <v>29</v>
      </c>
      <c r="W4" s="1">
        <f>(Q4+T4)/2</f>
        <v>0.1875</v>
      </c>
      <c r="Y4" s="39"/>
      <c r="Z4" s="39"/>
      <c r="AA4" s="50"/>
      <c r="AB4" s="39"/>
      <c r="AC4" s="39"/>
    </row>
    <row r="5" spans="1:29" x14ac:dyDescent="0.2">
      <c r="A5" s="8" t="s">
        <v>2</v>
      </c>
      <c r="B5" s="34"/>
      <c r="C5" s="34">
        <f t="shared" ref="C5:K5" si="3">D5/2</f>
        <v>0.5</v>
      </c>
      <c r="D5" s="34">
        <f t="shared" si="3"/>
        <v>1</v>
      </c>
      <c r="E5" s="34">
        <f t="shared" si="3"/>
        <v>2</v>
      </c>
      <c r="F5" s="34">
        <f t="shared" si="3"/>
        <v>4</v>
      </c>
      <c r="G5" s="17">
        <f t="shared" si="3"/>
        <v>8</v>
      </c>
      <c r="H5" s="17">
        <f t="shared" si="3"/>
        <v>16</v>
      </c>
      <c r="I5" s="17">
        <f t="shared" si="3"/>
        <v>32</v>
      </c>
      <c r="J5" s="17">
        <f t="shared" si="3"/>
        <v>64</v>
      </c>
      <c r="K5" s="1">
        <f t="shared" si="3"/>
        <v>128</v>
      </c>
      <c r="L5" s="1">
        <f t="shared" si="2"/>
        <v>256</v>
      </c>
      <c r="M5" s="2">
        <f t="shared" ref="M5:M9" si="4">M4</f>
        <v>256</v>
      </c>
      <c r="N5" s="9"/>
      <c r="P5" s="1" t="s">
        <v>13</v>
      </c>
      <c r="Q5" s="1">
        <f>G5/$Q$3</f>
        <v>0.25</v>
      </c>
      <c r="S5" s="1" t="s">
        <v>13</v>
      </c>
      <c r="T5" s="1">
        <f>G25/$T$3</f>
        <v>0.25</v>
      </c>
      <c r="V5" s="1" t="s">
        <v>30</v>
      </c>
      <c r="W5" s="1">
        <f>(Q5+T5)/2</f>
        <v>0.25</v>
      </c>
      <c r="Y5" s="39"/>
      <c r="Z5" s="39"/>
      <c r="AA5" s="50"/>
      <c r="AB5" s="39"/>
      <c r="AC5" s="39"/>
    </row>
    <row r="6" spans="1:29" x14ac:dyDescent="0.2">
      <c r="A6" s="8" t="s">
        <v>3</v>
      </c>
      <c r="B6" s="34"/>
      <c r="C6" s="34">
        <f t="shared" ref="C6:K6" si="5">D6/2</f>
        <v>0.5</v>
      </c>
      <c r="D6" s="34">
        <f t="shared" si="5"/>
        <v>1</v>
      </c>
      <c r="E6" s="34">
        <f t="shared" si="5"/>
        <v>2</v>
      </c>
      <c r="F6" s="34">
        <f t="shared" si="5"/>
        <v>4</v>
      </c>
      <c r="G6" s="17">
        <f t="shared" si="5"/>
        <v>8</v>
      </c>
      <c r="H6" s="17">
        <f t="shared" si="5"/>
        <v>16</v>
      </c>
      <c r="I6" s="17">
        <f t="shared" si="5"/>
        <v>32</v>
      </c>
      <c r="J6" s="17">
        <f t="shared" si="5"/>
        <v>64</v>
      </c>
      <c r="K6" s="1">
        <f t="shared" si="5"/>
        <v>128</v>
      </c>
      <c r="L6" s="1">
        <f t="shared" si="2"/>
        <v>256</v>
      </c>
      <c r="M6" s="2">
        <f t="shared" si="4"/>
        <v>256</v>
      </c>
      <c r="N6" s="9"/>
      <c r="P6" s="1" t="s">
        <v>14</v>
      </c>
      <c r="Q6" s="1">
        <f>G6/$Q$3</f>
        <v>0.25</v>
      </c>
      <c r="S6" s="1" t="s">
        <v>14</v>
      </c>
      <c r="T6" s="1">
        <f>G26/$T$3</f>
        <v>0.5</v>
      </c>
      <c r="V6" s="1" t="s">
        <v>31</v>
      </c>
      <c r="W6" s="1">
        <f>(Q6+T6)/2</f>
        <v>0.375</v>
      </c>
      <c r="Y6" s="50"/>
      <c r="Z6" s="50"/>
      <c r="AA6" s="50"/>
      <c r="AB6" s="50"/>
      <c r="AC6" s="50"/>
    </row>
    <row r="7" spans="1:29" x14ac:dyDescent="0.2">
      <c r="A7" s="8" t="s">
        <v>4</v>
      </c>
      <c r="B7" s="5"/>
      <c r="C7" s="17">
        <f t="shared" ref="C7:K7" si="6">D7/2</f>
        <v>0.5</v>
      </c>
      <c r="D7" s="17">
        <f t="shared" si="6"/>
        <v>1</v>
      </c>
      <c r="E7" s="17">
        <f t="shared" si="6"/>
        <v>2</v>
      </c>
      <c r="F7" s="17">
        <f t="shared" si="6"/>
        <v>4</v>
      </c>
      <c r="G7" s="17">
        <f t="shared" si="6"/>
        <v>8</v>
      </c>
      <c r="H7" s="17">
        <f t="shared" si="6"/>
        <v>16</v>
      </c>
      <c r="I7" s="17">
        <f t="shared" si="6"/>
        <v>32</v>
      </c>
      <c r="J7" s="17">
        <f t="shared" si="6"/>
        <v>64</v>
      </c>
      <c r="K7" s="1">
        <f t="shared" si="6"/>
        <v>128</v>
      </c>
      <c r="L7" s="1">
        <f t="shared" si="2"/>
        <v>256</v>
      </c>
      <c r="M7" s="2">
        <f t="shared" si="4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32</v>
      </c>
      <c r="W7" s="1">
        <f>(Q7+T7)/2</f>
        <v>0</v>
      </c>
      <c r="Y7" s="57"/>
      <c r="Z7" s="57"/>
      <c r="AA7" s="57"/>
      <c r="AB7" s="50"/>
      <c r="AC7" s="50"/>
    </row>
    <row r="8" spans="1:29" x14ac:dyDescent="0.2">
      <c r="A8" s="8" t="s">
        <v>5</v>
      </c>
      <c r="B8" s="1"/>
      <c r="C8" s="5">
        <f t="shared" ref="C8:K8" si="7">D8/2</f>
        <v>0.5</v>
      </c>
      <c r="D8" s="5">
        <f t="shared" si="7"/>
        <v>1</v>
      </c>
      <c r="E8" s="5">
        <f t="shared" si="7"/>
        <v>2</v>
      </c>
      <c r="F8" s="5">
        <f t="shared" si="7"/>
        <v>4</v>
      </c>
      <c r="G8" s="5">
        <f t="shared" si="7"/>
        <v>8</v>
      </c>
      <c r="H8" s="5">
        <f t="shared" si="7"/>
        <v>16</v>
      </c>
      <c r="I8" s="5">
        <f t="shared" si="7"/>
        <v>32</v>
      </c>
      <c r="J8" s="5">
        <f t="shared" si="7"/>
        <v>64</v>
      </c>
      <c r="K8" s="1">
        <f t="shared" si="7"/>
        <v>128</v>
      </c>
      <c r="L8" s="1">
        <f t="shared" si="2"/>
        <v>256</v>
      </c>
      <c r="M8" s="2">
        <f t="shared" si="4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33</v>
      </c>
      <c r="W8" s="1">
        <f t="shared" ref="W8:W20" si="8">(Q8+T8)/2</f>
        <v>0</v>
      </c>
      <c r="Y8" s="50"/>
      <c r="Z8" s="50"/>
      <c r="AA8" s="50"/>
      <c r="AB8" s="50"/>
      <c r="AC8" s="50"/>
    </row>
    <row r="9" spans="1:29" x14ac:dyDescent="0.2">
      <c r="A9" s="8" t="s">
        <v>6</v>
      </c>
      <c r="B9" s="1"/>
      <c r="C9" s="5">
        <f t="shared" ref="C9:K10" si="9">D9/2</f>
        <v>0.5</v>
      </c>
      <c r="D9" s="5">
        <f t="shared" si="9"/>
        <v>1</v>
      </c>
      <c r="E9" s="5">
        <f t="shared" si="9"/>
        <v>2</v>
      </c>
      <c r="F9" s="5">
        <f t="shared" si="9"/>
        <v>4</v>
      </c>
      <c r="G9" s="5">
        <f t="shared" si="9"/>
        <v>8</v>
      </c>
      <c r="H9" s="5">
        <f t="shared" si="9"/>
        <v>16</v>
      </c>
      <c r="I9" s="5">
        <f t="shared" si="9"/>
        <v>32</v>
      </c>
      <c r="J9" s="5">
        <f t="shared" si="9"/>
        <v>64</v>
      </c>
      <c r="K9" s="1">
        <f t="shared" si="9"/>
        <v>128</v>
      </c>
      <c r="L9" s="1">
        <f t="shared" si="2"/>
        <v>256</v>
      </c>
      <c r="M9" s="2">
        <f t="shared" si="4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34</v>
      </c>
      <c r="W9" s="1">
        <f t="shared" si="8"/>
        <v>0</v>
      </c>
      <c r="Y9" s="51"/>
      <c r="Z9" s="50"/>
      <c r="AA9" s="50"/>
      <c r="AB9" s="50"/>
      <c r="AC9" s="50"/>
    </row>
    <row r="10" spans="1:29" x14ac:dyDescent="0.2">
      <c r="A10" s="8" t="s">
        <v>7</v>
      </c>
      <c r="B10" s="1" t="s">
        <v>11</v>
      </c>
      <c r="C10" s="5">
        <f t="shared" si="9"/>
        <v>0.5</v>
      </c>
      <c r="D10" s="5">
        <f t="shared" si="9"/>
        <v>1</v>
      </c>
      <c r="E10" s="5">
        <f t="shared" si="9"/>
        <v>2</v>
      </c>
      <c r="F10" s="5">
        <f t="shared" si="9"/>
        <v>4</v>
      </c>
      <c r="G10" s="5">
        <f t="shared" si="9"/>
        <v>8</v>
      </c>
      <c r="H10" s="1">
        <f t="shared" si="9"/>
        <v>16</v>
      </c>
      <c r="I10" s="5">
        <f t="shared" si="9"/>
        <v>32</v>
      </c>
      <c r="J10" s="5">
        <f t="shared" si="9"/>
        <v>64</v>
      </c>
      <c r="K10" s="1">
        <f t="shared" si="9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35</v>
      </c>
      <c r="W10" s="1">
        <f t="shared" si="8"/>
        <v>0</v>
      </c>
      <c r="Y10" s="52"/>
      <c r="Z10" s="50"/>
      <c r="AA10" s="50"/>
      <c r="AB10" s="50"/>
      <c r="AC10" s="50"/>
    </row>
    <row r="11" spans="1:29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36</v>
      </c>
      <c r="W11" s="1">
        <f t="shared" si="8"/>
        <v>0</v>
      </c>
      <c r="Y11" s="53"/>
      <c r="Z11" s="50"/>
      <c r="AA11" s="50"/>
      <c r="AB11" s="50"/>
      <c r="AC11" s="50"/>
    </row>
    <row r="12" spans="1:29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37</v>
      </c>
      <c r="W12" s="1">
        <f t="shared" si="8"/>
        <v>0</v>
      </c>
      <c r="Y12" s="54"/>
      <c r="Z12" s="50"/>
      <c r="AA12" s="50"/>
      <c r="AB12" s="50"/>
      <c r="AC12" s="50"/>
    </row>
    <row r="13" spans="1:29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38</v>
      </c>
      <c r="W13" s="1">
        <f t="shared" si="8"/>
        <v>0</v>
      </c>
      <c r="X13" s="4"/>
      <c r="Y13" s="55"/>
      <c r="Z13" s="50"/>
      <c r="AA13" s="50"/>
      <c r="AB13" s="50"/>
      <c r="AC13" s="50"/>
    </row>
    <row r="14" spans="1:29" ht="16" thickBot="1" x14ac:dyDescent="0.25">
      <c r="A14" s="4" t="s">
        <v>49</v>
      </c>
      <c r="K14" s="69" t="s">
        <v>39</v>
      </c>
      <c r="L14" s="70"/>
      <c r="M14" s="7">
        <f>SUM(W4:W20)</f>
        <v>0.8125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42</v>
      </c>
      <c r="W14" s="1">
        <f t="shared" si="8"/>
        <v>0</v>
      </c>
      <c r="X14" s="4"/>
      <c r="Y14" s="56"/>
      <c r="Z14" s="50"/>
      <c r="AA14" s="50"/>
      <c r="AB14" s="50"/>
      <c r="AC14" s="50"/>
    </row>
    <row r="15" spans="1:29" x14ac:dyDescent="0.2">
      <c r="A15" t="s">
        <v>95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43</v>
      </c>
      <c r="W15" s="1">
        <f t="shared" si="8"/>
        <v>0</v>
      </c>
      <c r="X15" s="4"/>
      <c r="Y15" s="41"/>
      <c r="Z15" s="41"/>
      <c r="AA15" s="41"/>
      <c r="AB15" s="41"/>
      <c r="AC15" s="41"/>
    </row>
    <row r="16" spans="1:29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44</v>
      </c>
      <c r="W16" s="1">
        <f t="shared" si="8"/>
        <v>0</v>
      </c>
    </row>
    <row r="17" spans="1:23" x14ac:dyDescent="0.2">
      <c r="A17" t="s">
        <v>96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45</v>
      </c>
      <c r="W17" s="1">
        <f t="shared" si="8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46</v>
      </c>
      <c r="W18" s="1">
        <f t="shared" si="8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47</v>
      </c>
      <c r="W19" s="1">
        <f t="shared" si="8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48</v>
      </c>
      <c r="W20" s="1">
        <f t="shared" si="8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4"/>
      <c r="Q23" s="4"/>
      <c r="R23" s="4"/>
    </row>
    <row r="24" spans="1:23" x14ac:dyDescent="0.2">
      <c r="A24" s="8" t="s">
        <v>1</v>
      </c>
      <c r="B24" s="34">
        <f t="shared" ref="B24:B28" si="10">B25/2</f>
        <v>2</v>
      </c>
      <c r="C24" s="34">
        <f t="shared" ref="C24:M28" si="11">C25/2</f>
        <v>2</v>
      </c>
      <c r="D24" s="34">
        <f t="shared" si="11"/>
        <v>2</v>
      </c>
      <c r="E24" s="34">
        <f t="shared" si="11"/>
        <v>2</v>
      </c>
      <c r="F24" s="34">
        <f t="shared" si="11"/>
        <v>2</v>
      </c>
      <c r="G24" s="17">
        <f t="shared" si="11"/>
        <v>2</v>
      </c>
      <c r="H24" s="17">
        <f t="shared" si="11"/>
        <v>2</v>
      </c>
      <c r="I24" s="17">
        <f t="shared" si="11"/>
        <v>2</v>
      </c>
      <c r="J24" s="17">
        <f t="shared" si="11"/>
        <v>2</v>
      </c>
      <c r="K24" s="1">
        <f t="shared" si="11"/>
        <v>2</v>
      </c>
      <c r="L24" s="1">
        <f t="shared" si="11"/>
        <v>2</v>
      </c>
      <c r="M24" s="1">
        <f t="shared" si="11"/>
        <v>2</v>
      </c>
      <c r="N24" s="9"/>
    </row>
    <row r="25" spans="1:23" x14ac:dyDescent="0.2">
      <c r="A25" s="8" t="s">
        <v>2</v>
      </c>
      <c r="B25" s="34">
        <f t="shared" si="10"/>
        <v>4</v>
      </c>
      <c r="C25" s="34">
        <f t="shared" si="11"/>
        <v>4</v>
      </c>
      <c r="D25" s="34">
        <f t="shared" si="11"/>
        <v>4</v>
      </c>
      <c r="E25" s="34">
        <f t="shared" si="11"/>
        <v>4</v>
      </c>
      <c r="F25" s="34">
        <f t="shared" si="11"/>
        <v>4</v>
      </c>
      <c r="G25" s="17">
        <f t="shared" si="11"/>
        <v>4</v>
      </c>
      <c r="H25" s="17">
        <f t="shared" si="11"/>
        <v>4</v>
      </c>
      <c r="I25" s="17">
        <f t="shared" si="11"/>
        <v>4</v>
      </c>
      <c r="J25" s="17">
        <f t="shared" si="11"/>
        <v>4</v>
      </c>
      <c r="K25" s="1">
        <f t="shared" si="11"/>
        <v>4</v>
      </c>
      <c r="L25" s="1">
        <f t="shared" si="11"/>
        <v>4</v>
      </c>
      <c r="M25" s="1">
        <f t="shared" si="11"/>
        <v>4</v>
      </c>
      <c r="N25" s="9"/>
    </row>
    <row r="26" spans="1:23" x14ac:dyDescent="0.2">
      <c r="A26" s="8" t="s">
        <v>3</v>
      </c>
      <c r="B26" s="34">
        <f t="shared" si="10"/>
        <v>8</v>
      </c>
      <c r="C26" s="34">
        <f t="shared" si="11"/>
        <v>8</v>
      </c>
      <c r="D26" s="34">
        <f t="shared" si="11"/>
        <v>8</v>
      </c>
      <c r="E26" s="34">
        <f t="shared" si="11"/>
        <v>8</v>
      </c>
      <c r="F26" s="34">
        <f t="shared" si="11"/>
        <v>8</v>
      </c>
      <c r="G26" s="17">
        <f t="shared" si="11"/>
        <v>8</v>
      </c>
      <c r="H26" s="17">
        <f t="shared" si="11"/>
        <v>8</v>
      </c>
      <c r="I26" s="17">
        <f t="shared" si="11"/>
        <v>8</v>
      </c>
      <c r="J26" s="17">
        <f t="shared" si="11"/>
        <v>8</v>
      </c>
      <c r="K26" s="1">
        <f t="shared" si="11"/>
        <v>8</v>
      </c>
      <c r="L26" s="1">
        <f t="shared" si="11"/>
        <v>8</v>
      </c>
      <c r="M26" s="1">
        <f t="shared" si="11"/>
        <v>8</v>
      </c>
      <c r="N26" s="9"/>
    </row>
    <row r="27" spans="1:23" x14ac:dyDescent="0.2">
      <c r="A27" s="8" t="s">
        <v>4</v>
      </c>
      <c r="B27" s="5">
        <f t="shared" si="10"/>
        <v>16</v>
      </c>
      <c r="C27" s="17">
        <f t="shared" si="11"/>
        <v>16</v>
      </c>
      <c r="D27" s="17">
        <f t="shared" si="11"/>
        <v>16</v>
      </c>
      <c r="E27" s="17">
        <f t="shared" si="11"/>
        <v>16</v>
      </c>
      <c r="F27" s="17">
        <f t="shared" si="11"/>
        <v>16</v>
      </c>
      <c r="G27" s="17">
        <f t="shared" si="11"/>
        <v>16</v>
      </c>
      <c r="H27" s="17">
        <f t="shared" si="11"/>
        <v>16</v>
      </c>
      <c r="I27" s="17">
        <f t="shared" si="11"/>
        <v>16</v>
      </c>
      <c r="J27" s="17">
        <f t="shared" si="11"/>
        <v>16</v>
      </c>
      <c r="K27" s="5">
        <f t="shared" si="11"/>
        <v>16</v>
      </c>
      <c r="L27" s="5">
        <f t="shared" si="11"/>
        <v>16</v>
      </c>
      <c r="M27" s="5">
        <f t="shared" si="11"/>
        <v>16</v>
      </c>
      <c r="N27" s="9"/>
    </row>
    <row r="28" spans="1:23" s="4" customFormat="1" x14ac:dyDescent="0.2">
      <c r="A28" s="8" t="s">
        <v>5</v>
      </c>
      <c r="B28" s="1">
        <f t="shared" si="10"/>
        <v>32</v>
      </c>
      <c r="C28" s="5">
        <f t="shared" si="11"/>
        <v>32</v>
      </c>
      <c r="D28" s="5">
        <f t="shared" si="11"/>
        <v>32</v>
      </c>
      <c r="E28" s="5">
        <f t="shared" si="11"/>
        <v>32</v>
      </c>
      <c r="F28" s="5">
        <f t="shared" si="11"/>
        <v>32</v>
      </c>
      <c r="G28" s="5">
        <f t="shared" si="11"/>
        <v>32</v>
      </c>
      <c r="H28" s="5">
        <f t="shared" si="11"/>
        <v>32</v>
      </c>
      <c r="I28" s="5">
        <f t="shared" si="11"/>
        <v>32</v>
      </c>
      <c r="J28" s="1">
        <f t="shared" si="11"/>
        <v>32</v>
      </c>
      <c r="K28" s="1">
        <f t="shared" si="11"/>
        <v>32</v>
      </c>
      <c r="L28" s="1">
        <f t="shared" si="11"/>
        <v>32</v>
      </c>
      <c r="M28" s="1">
        <f t="shared" si="11"/>
        <v>32</v>
      </c>
      <c r="N28" s="9"/>
      <c r="P28"/>
      <c r="Q28"/>
      <c r="R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</sheetData>
  <mergeCells count="6">
    <mergeCell ref="V2:W3"/>
    <mergeCell ref="A1:S1"/>
    <mergeCell ref="A12:N12"/>
    <mergeCell ref="A32:N32"/>
    <mergeCell ref="K14:L14"/>
    <mergeCell ref="S2:T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A2" zoomScale="94"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19" max="19" width="10" customWidth="1"/>
    <col min="21" max="21" width="1.1640625" customWidth="1"/>
    <col min="22" max="22" width="15.6640625" customWidth="1"/>
    <col min="24" max="24" width="7.83203125" customWidth="1"/>
    <col min="25" max="25" width="9.83203125" customWidth="1"/>
    <col min="26" max="26" width="9.6640625" customWidth="1"/>
    <col min="28" max="28" width="10.5" customWidth="1"/>
  </cols>
  <sheetData>
    <row r="1" spans="1:29" ht="21" x14ac:dyDescent="0.25">
      <c r="A1" s="67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9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52</v>
      </c>
      <c r="W2" s="64"/>
      <c r="X2" s="4"/>
      <c r="Y2" s="37"/>
      <c r="Z2" s="37"/>
      <c r="AA2" s="50"/>
      <c r="AB2" s="37"/>
      <c r="AC2" s="49"/>
    </row>
    <row r="3" spans="1:29" x14ac:dyDescent="0.2">
      <c r="A3" s="8" t="s">
        <v>0</v>
      </c>
      <c r="B3" s="17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7">
        <f t="shared" si="0"/>
        <v>128</v>
      </c>
      <c r="L3" s="1"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  <c r="Y3" s="38"/>
      <c r="Z3" s="38"/>
      <c r="AA3" s="50"/>
      <c r="AB3" s="39"/>
      <c r="AC3" s="39"/>
    </row>
    <row r="4" spans="1:29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17">
        <f t="shared" si="0"/>
        <v>16</v>
      </c>
      <c r="I4" s="17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H4/$Q$3</f>
        <v>0.5</v>
      </c>
      <c r="S4" s="1" t="s">
        <v>12</v>
      </c>
      <c r="T4" s="1">
        <f>H24/$T$3</f>
        <v>0.125</v>
      </c>
      <c r="V4" s="1" t="s">
        <v>53</v>
      </c>
      <c r="W4" s="1">
        <f>(Q4+T4+Q24)/3</f>
        <v>0.25</v>
      </c>
      <c r="Y4" s="39"/>
      <c r="Z4" s="39"/>
      <c r="AA4" s="50"/>
      <c r="AB4" s="39"/>
      <c r="AC4" s="39"/>
    </row>
    <row r="5" spans="1:29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17">
        <f t="shared" si="0"/>
        <v>16</v>
      </c>
      <c r="I5" s="17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H5/$Q$3</f>
        <v>0.5</v>
      </c>
      <c r="S5" s="1" t="s">
        <v>13</v>
      </c>
      <c r="T5" s="1">
        <f>H25/$T$3</f>
        <v>0.25</v>
      </c>
      <c r="V5" s="1" t="s">
        <v>54</v>
      </c>
      <c r="W5" s="1">
        <f>(Q5+T5+Q25)/3</f>
        <v>0.29166666666666669</v>
      </c>
      <c r="Y5" s="39"/>
      <c r="Z5" s="39"/>
      <c r="AA5" s="50"/>
      <c r="AB5" s="39"/>
      <c r="AC5" s="39"/>
    </row>
    <row r="6" spans="1:29" x14ac:dyDescent="0.2">
      <c r="A6" s="8" t="s">
        <v>3</v>
      </c>
      <c r="B6" s="34"/>
      <c r="C6" s="34">
        <f t="shared" si="0"/>
        <v>0.5</v>
      </c>
      <c r="D6" s="34">
        <f t="shared" si="0"/>
        <v>1</v>
      </c>
      <c r="E6" s="34">
        <f t="shared" si="0"/>
        <v>2</v>
      </c>
      <c r="F6" s="17">
        <f t="shared" si="0"/>
        <v>4</v>
      </c>
      <c r="G6" s="17">
        <f t="shared" si="0"/>
        <v>8</v>
      </c>
      <c r="H6" s="17">
        <f t="shared" si="0"/>
        <v>16</v>
      </c>
      <c r="I6" s="17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F6/$Q$3</f>
        <v>0.125</v>
      </c>
      <c r="S6" s="1" t="s">
        <v>14</v>
      </c>
      <c r="T6" s="1">
        <f>F26/$T$3</f>
        <v>0.5</v>
      </c>
      <c r="V6" s="1" t="s">
        <v>55</v>
      </c>
      <c r="W6" s="1">
        <f>(Q6+T6+Q26)/3</f>
        <v>0.25</v>
      </c>
      <c r="Y6" s="50"/>
      <c r="Z6" s="50"/>
      <c r="AA6" s="50"/>
      <c r="AB6" s="50"/>
      <c r="AC6" s="50"/>
    </row>
    <row r="7" spans="1:29" x14ac:dyDescent="0.2">
      <c r="A7" s="8" t="s">
        <v>4</v>
      </c>
      <c r="B7" s="17"/>
      <c r="C7" s="17">
        <f t="shared" si="0"/>
        <v>0.5</v>
      </c>
      <c r="D7" s="17">
        <f t="shared" si="0"/>
        <v>1</v>
      </c>
      <c r="E7" s="17">
        <f t="shared" si="0"/>
        <v>2</v>
      </c>
      <c r="F7" s="17">
        <f t="shared" si="0"/>
        <v>4</v>
      </c>
      <c r="G7" s="17">
        <f t="shared" si="0"/>
        <v>8</v>
      </c>
      <c r="H7" s="17">
        <f t="shared" si="0"/>
        <v>16</v>
      </c>
      <c r="I7" s="17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56</v>
      </c>
      <c r="W7" s="1">
        <f>(Q7+T7+Q27)/3</f>
        <v>0</v>
      </c>
      <c r="Y7" s="57"/>
      <c r="Z7" s="57"/>
      <c r="AA7" s="57"/>
      <c r="AB7" s="50"/>
      <c r="AC7" s="50"/>
    </row>
    <row r="8" spans="1:29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57</v>
      </c>
      <c r="W8" s="1">
        <f t="shared" ref="W8:W20" si="3">(Q8+T8+Q28)/3</f>
        <v>0</v>
      </c>
      <c r="Y8" s="50"/>
      <c r="Z8" s="58"/>
      <c r="AA8" s="58"/>
      <c r="AB8" s="50"/>
      <c r="AC8" s="50"/>
    </row>
    <row r="9" spans="1:29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58</v>
      </c>
      <c r="W9" s="1">
        <f t="shared" si="3"/>
        <v>0</v>
      </c>
      <c r="Y9" s="51"/>
      <c r="Z9" s="50"/>
      <c r="AA9" s="50"/>
      <c r="AB9" s="50"/>
      <c r="AC9" s="50"/>
    </row>
    <row r="10" spans="1:29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59</v>
      </c>
      <c r="W10" s="1">
        <f t="shared" si="3"/>
        <v>0</v>
      </c>
      <c r="Y10" s="52"/>
      <c r="Z10" s="50"/>
      <c r="AA10" s="50"/>
      <c r="AB10" s="50"/>
      <c r="AC10" s="50"/>
    </row>
    <row r="11" spans="1:29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60</v>
      </c>
      <c r="W11" s="1">
        <f t="shared" si="3"/>
        <v>0</v>
      </c>
      <c r="Y11" s="53"/>
      <c r="Z11" s="50"/>
      <c r="AA11" s="50"/>
      <c r="AB11" s="50"/>
      <c r="AC11" s="50"/>
    </row>
    <row r="12" spans="1:29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61</v>
      </c>
      <c r="W12" s="1">
        <f t="shared" si="3"/>
        <v>0</v>
      </c>
      <c r="Y12" s="54"/>
      <c r="Z12" s="50"/>
      <c r="AA12" s="50"/>
      <c r="AB12" s="50"/>
      <c r="AC12" s="50"/>
    </row>
    <row r="13" spans="1:29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62</v>
      </c>
      <c r="W13" s="1">
        <f t="shared" si="3"/>
        <v>0</v>
      </c>
      <c r="X13" s="4"/>
      <c r="Y13" s="55"/>
      <c r="Z13" s="50"/>
      <c r="AA13" s="50"/>
      <c r="AB13" s="50"/>
      <c r="AC13" s="50"/>
    </row>
    <row r="14" spans="1:29" ht="16" thickBot="1" x14ac:dyDescent="0.25">
      <c r="A14" s="4" t="s">
        <v>49</v>
      </c>
      <c r="K14" s="69" t="s">
        <v>39</v>
      </c>
      <c r="L14" s="70"/>
      <c r="M14" s="7">
        <f>SUM(W4:W20)</f>
        <v>0.79166666666666674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63</v>
      </c>
      <c r="W14" s="1">
        <f t="shared" si="3"/>
        <v>0</v>
      </c>
      <c r="X14" s="4"/>
      <c r="Y14" s="56"/>
      <c r="Z14" s="50"/>
      <c r="AA14" s="50"/>
      <c r="AB14" s="50"/>
      <c r="AC14" s="50"/>
    </row>
    <row r="15" spans="1:29" x14ac:dyDescent="0.2">
      <c r="A15" t="s">
        <v>97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64</v>
      </c>
      <c r="W15" s="1">
        <f t="shared" si="3"/>
        <v>0</v>
      </c>
      <c r="X15" s="4"/>
    </row>
    <row r="16" spans="1:29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65</v>
      </c>
      <c r="W16" s="1">
        <f t="shared" si="3"/>
        <v>0</v>
      </c>
    </row>
    <row r="17" spans="1:23" x14ac:dyDescent="0.2">
      <c r="A17" t="s">
        <v>98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66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67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68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69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17" t="s">
        <v>11</v>
      </c>
      <c r="C23" s="34"/>
      <c r="D23" s="34"/>
      <c r="E23" s="34"/>
      <c r="F23" s="34"/>
      <c r="G23" s="34"/>
      <c r="H23" s="34"/>
      <c r="I23" s="17"/>
      <c r="J23" s="17"/>
      <c r="K23" s="17"/>
      <c r="L23" s="1"/>
      <c r="M23" s="2"/>
      <c r="N23" s="9"/>
      <c r="P23" s="1" t="s">
        <v>8</v>
      </c>
      <c r="Q23" s="3">
        <v>16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17">
        <f>H25/2</f>
        <v>2</v>
      </c>
      <c r="I24" s="17">
        <f>I25/2</f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H35/$Q$23</f>
        <v>0.125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17">
        <f t="shared" si="4"/>
        <v>4</v>
      </c>
      <c r="I25" s="17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H36/$Q$23</f>
        <v>0.125</v>
      </c>
      <c r="S25" s="4"/>
      <c r="T25" s="4"/>
    </row>
    <row r="26" spans="1:23" x14ac:dyDescent="0.2">
      <c r="A26" s="8" t="s">
        <v>3</v>
      </c>
      <c r="B26" s="34">
        <f t="shared" si="4"/>
        <v>8</v>
      </c>
      <c r="C26" s="34">
        <f t="shared" si="4"/>
        <v>8</v>
      </c>
      <c r="D26" s="34">
        <f t="shared" si="4"/>
        <v>8</v>
      </c>
      <c r="E26" s="34">
        <f t="shared" si="4"/>
        <v>8</v>
      </c>
      <c r="F26" s="17">
        <f t="shared" si="4"/>
        <v>8</v>
      </c>
      <c r="G26" s="17">
        <f t="shared" si="4"/>
        <v>8</v>
      </c>
      <c r="H26" s="17">
        <f t="shared" si="4"/>
        <v>8</v>
      </c>
      <c r="I26" s="17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F37/$Q$23</f>
        <v>0.125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/>
      <c r="T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</row>
    <row r="34" spans="1:17" x14ac:dyDescent="0.2">
      <c r="A34" s="8" t="s">
        <v>0</v>
      </c>
      <c r="B34" s="17" t="s">
        <v>11</v>
      </c>
      <c r="C34" s="35"/>
      <c r="D34" s="35"/>
      <c r="E34" s="35"/>
      <c r="F34" s="35"/>
      <c r="G34" s="35"/>
      <c r="H34" s="35"/>
      <c r="I34" s="17"/>
      <c r="J34" s="17"/>
      <c r="K34" s="17"/>
      <c r="L34" s="1"/>
      <c r="M34" s="2"/>
      <c r="N34" s="9"/>
      <c r="P34" s="1" t="s">
        <v>22</v>
      </c>
      <c r="Q34" s="1">
        <f>A33/$Q$23</f>
        <v>0</v>
      </c>
    </row>
    <row r="35" spans="1:17" x14ac:dyDescent="0.2">
      <c r="A35" s="8" t="s">
        <v>1</v>
      </c>
      <c r="B35" s="34"/>
      <c r="C35" s="33">
        <v>2</v>
      </c>
      <c r="D35" s="34">
        <f>C35</f>
        <v>2</v>
      </c>
      <c r="E35" s="34">
        <f t="shared" ref="E35:M35" si="5">D35</f>
        <v>2</v>
      </c>
      <c r="F35" s="34">
        <f t="shared" si="5"/>
        <v>2</v>
      </c>
      <c r="G35" s="34">
        <f t="shared" si="5"/>
        <v>2</v>
      </c>
      <c r="H35" s="17">
        <f t="shared" si="5"/>
        <v>2</v>
      </c>
      <c r="I35" s="17">
        <f t="shared" si="5"/>
        <v>2</v>
      </c>
      <c r="J35" s="17">
        <f t="shared" si="5"/>
        <v>2</v>
      </c>
      <c r="K35" s="17">
        <f t="shared" si="5"/>
        <v>2</v>
      </c>
      <c r="L35" s="5">
        <f t="shared" si="5"/>
        <v>2</v>
      </c>
      <c r="M35" s="5">
        <f t="shared" si="5"/>
        <v>2</v>
      </c>
      <c r="N35" s="9"/>
      <c r="P35" s="1" t="s">
        <v>23</v>
      </c>
      <c r="Q35" s="1">
        <f>A33/$Q$23</f>
        <v>0</v>
      </c>
    </row>
    <row r="36" spans="1:17" x14ac:dyDescent="0.2">
      <c r="A36" s="8" t="s">
        <v>2</v>
      </c>
      <c r="B36" s="34"/>
      <c r="C36" s="34">
        <f>C35</f>
        <v>2</v>
      </c>
      <c r="D36" s="34">
        <f t="shared" ref="D36:M36" si="6">D35</f>
        <v>2</v>
      </c>
      <c r="E36" s="34">
        <f t="shared" si="6"/>
        <v>2</v>
      </c>
      <c r="F36" s="34">
        <f t="shared" si="6"/>
        <v>2</v>
      </c>
      <c r="G36" s="34">
        <f t="shared" si="6"/>
        <v>2</v>
      </c>
      <c r="H36" s="17">
        <f t="shared" si="6"/>
        <v>2</v>
      </c>
      <c r="I36" s="17">
        <f t="shared" si="6"/>
        <v>2</v>
      </c>
      <c r="J36" s="5">
        <f t="shared" si="6"/>
        <v>2</v>
      </c>
      <c r="K36" s="5">
        <f t="shared" si="6"/>
        <v>2</v>
      </c>
      <c r="L36" s="5">
        <f t="shared" si="6"/>
        <v>2</v>
      </c>
      <c r="M36" s="5">
        <f t="shared" si="6"/>
        <v>2</v>
      </c>
      <c r="N36" s="9"/>
      <c r="P36" s="1" t="s">
        <v>24</v>
      </c>
      <c r="Q36" s="1">
        <f>A33/$Q$23</f>
        <v>0</v>
      </c>
    </row>
    <row r="37" spans="1:17" x14ac:dyDescent="0.2">
      <c r="A37" s="8" t="s">
        <v>3</v>
      </c>
      <c r="B37" s="34"/>
      <c r="C37" s="34">
        <f>C35</f>
        <v>2</v>
      </c>
      <c r="D37" s="34">
        <f t="shared" ref="D37:M37" si="7">D35</f>
        <v>2</v>
      </c>
      <c r="E37" s="34">
        <f t="shared" si="7"/>
        <v>2</v>
      </c>
      <c r="F37" s="17">
        <f t="shared" si="7"/>
        <v>2</v>
      </c>
      <c r="G37" s="17">
        <f t="shared" si="7"/>
        <v>2</v>
      </c>
      <c r="H37" s="17">
        <f t="shared" si="7"/>
        <v>2</v>
      </c>
      <c r="I37" s="17">
        <f t="shared" si="7"/>
        <v>2</v>
      </c>
      <c r="J37" s="5">
        <f t="shared" si="7"/>
        <v>2</v>
      </c>
      <c r="K37" s="5">
        <f t="shared" si="7"/>
        <v>2</v>
      </c>
      <c r="L37" s="5">
        <f t="shared" si="7"/>
        <v>2</v>
      </c>
      <c r="M37" s="5">
        <f t="shared" si="7"/>
        <v>2</v>
      </c>
      <c r="N37" s="9"/>
      <c r="P37" s="1" t="s">
        <v>25</v>
      </c>
      <c r="Q37" s="1">
        <f>A33/$Q$23</f>
        <v>0</v>
      </c>
    </row>
    <row r="38" spans="1:17" x14ac:dyDescent="0.2">
      <c r="A38" s="8" t="s">
        <v>4</v>
      </c>
      <c r="B38" s="17"/>
      <c r="C38" s="17">
        <f>C35</f>
        <v>2</v>
      </c>
      <c r="D38" s="17">
        <f>D35</f>
        <v>2</v>
      </c>
      <c r="E38" s="17">
        <f t="shared" ref="E38:M38" si="8">E35</f>
        <v>2</v>
      </c>
      <c r="F38" s="17">
        <f t="shared" si="8"/>
        <v>2</v>
      </c>
      <c r="G38" s="17">
        <f t="shared" si="8"/>
        <v>2</v>
      </c>
      <c r="H38" s="17">
        <f t="shared" si="8"/>
        <v>2</v>
      </c>
      <c r="I38" s="17">
        <f t="shared" si="8"/>
        <v>2</v>
      </c>
      <c r="J38" s="5">
        <f t="shared" si="8"/>
        <v>2</v>
      </c>
      <c r="K38" s="5">
        <f t="shared" si="8"/>
        <v>2</v>
      </c>
      <c r="L38" s="5">
        <f t="shared" si="8"/>
        <v>2</v>
      </c>
      <c r="M38" s="5">
        <f t="shared" si="8"/>
        <v>2</v>
      </c>
      <c r="N38" s="9"/>
      <c r="P38" s="1" t="s">
        <v>26</v>
      </c>
      <c r="Q38" s="1">
        <f>A33/$Q$23</f>
        <v>0</v>
      </c>
    </row>
    <row r="39" spans="1:17" x14ac:dyDescent="0.2">
      <c r="A39" s="8" t="s">
        <v>5</v>
      </c>
      <c r="B39" s="1"/>
      <c r="C39" s="5">
        <f>C35</f>
        <v>2</v>
      </c>
      <c r="D39" s="5">
        <f t="shared" ref="D39:M39" si="9">D35</f>
        <v>2</v>
      </c>
      <c r="E39" s="5">
        <f t="shared" si="9"/>
        <v>2</v>
      </c>
      <c r="F39" s="5">
        <f t="shared" si="9"/>
        <v>2</v>
      </c>
      <c r="G39" s="5">
        <f t="shared" si="9"/>
        <v>2</v>
      </c>
      <c r="H39" s="5">
        <f t="shared" si="9"/>
        <v>2</v>
      </c>
      <c r="I39" s="5">
        <f t="shared" si="9"/>
        <v>2</v>
      </c>
      <c r="J39" s="5">
        <f t="shared" si="9"/>
        <v>2</v>
      </c>
      <c r="K39" s="5">
        <f t="shared" si="9"/>
        <v>2</v>
      </c>
      <c r="L39" s="5">
        <f t="shared" si="9"/>
        <v>2</v>
      </c>
      <c r="M39" s="5">
        <f t="shared" si="9"/>
        <v>2</v>
      </c>
      <c r="N39" s="9"/>
      <c r="P39" s="1" t="s">
        <v>27</v>
      </c>
      <c r="Q39" s="1">
        <f>A33/$Q$23</f>
        <v>0</v>
      </c>
    </row>
    <row r="40" spans="1:17" x14ac:dyDescent="0.2">
      <c r="A40" s="8" t="s">
        <v>6</v>
      </c>
      <c r="B40" s="17"/>
      <c r="C40" s="5">
        <f>C35</f>
        <v>2</v>
      </c>
      <c r="D40" s="5">
        <f t="shared" ref="D40:M40" si="10">D35</f>
        <v>2</v>
      </c>
      <c r="E40" s="5">
        <f t="shared" si="10"/>
        <v>2</v>
      </c>
      <c r="F40" s="5">
        <f t="shared" si="10"/>
        <v>2</v>
      </c>
      <c r="G40" s="5">
        <f t="shared" si="10"/>
        <v>2</v>
      </c>
      <c r="H40" s="5">
        <f t="shared" si="10"/>
        <v>2</v>
      </c>
      <c r="I40" s="5">
        <f t="shared" si="10"/>
        <v>2</v>
      </c>
      <c r="J40" s="5">
        <f t="shared" si="10"/>
        <v>2</v>
      </c>
      <c r="K40" s="5">
        <f t="shared" si="10"/>
        <v>2</v>
      </c>
      <c r="L40" s="5">
        <f t="shared" si="10"/>
        <v>2</v>
      </c>
      <c r="M40" s="5">
        <f t="shared" si="10"/>
        <v>2</v>
      </c>
      <c r="N40" s="9"/>
      <c r="P40" s="1" t="s">
        <v>41</v>
      </c>
      <c r="Q40" s="1">
        <f>A33/$Q$23</f>
        <v>0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</sheetData>
  <mergeCells count="7">
    <mergeCell ref="A43:N43"/>
    <mergeCell ref="S2:T2"/>
    <mergeCell ref="V2:W3"/>
    <mergeCell ref="K14:L14"/>
    <mergeCell ref="A1:O1"/>
    <mergeCell ref="A12:N12"/>
    <mergeCell ref="A32:N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99"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15.6640625" customWidth="1"/>
  </cols>
  <sheetData>
    <row r="1" spans="1:24" ht="21" x14ac:dyDescent="0.25">
      <c r="A1" s="67" t="s">
        <v>119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52</v>
      </c>
      <c r="W2" s="64"/>
      <c r="X2" s="4"/>
    </row>
    <row r="3" spans="1:24" x14ac:dyDescent="0.2">
      <c r="A3" s="8" t="s">
        <v>0</v>
      </c>
      <c r="B3" s="17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7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17">
        <f t="shared" si="0"/>
        <v>16</v>
      </c>
      <c r="I4" s="17">
        <f t="shared" si="0"/>
        <v>32</v>
      </c>
      <c r="J4" s="17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H4/$Q$3</f>
        <v>0.5</v>
      </c>
      <c r="S4" s="1" t="s">
        <v>12</v>
      </c>
      <c r="T4" s="1">
        <f>H24/$T$3</f>
        <v>0.125</v>
      </c>
      <c r="V4" s="1" t="s">
        <v>53</v>
      </c>
      <c r="W4" s="1">
        <f>(Q4+T4+Q24)/3</f>
        <v>0.29166666666666669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17">
        <f t="shared" si="0"/>
        <v>16</v>
      </c>
      <c r="I5" s="17">
        <f t="shared" si="0"/>
        <v>32</v>
      </c>
      <c r="J5" s="17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H5/$Q$3</f>
        <v>0.5</v>
      </c>
      <c r="S5" s="1" t="s">
        <v>13</v>
      </c>
      <c r="T5" s="1">
        <f>H25/$T$3</f>
        <v>0.25</v>
      </c>
      <c r="V5" s="1" t="s">
        <v>54</v>
      </c>
      <c r="W5" s="1">
        <f>(Q5+T5+Q25)/3</f>
        <v>0.33333333333333331</v>
      </c>
    </row>
    <row r="6" spans="1:24" x14ac:dyDescent="0.2">
      <c r="A6" s="8" t="s">
        <v>3</v>
      </c>
      <c r="B6" s="34"/>
      <c r="C6" s="17">
        <f t="shared" si="0"/>
        <v>0.5</v>
      </c>
      <c r="D6" s="17">
        <f t="shared" si="0"/>
        <v>1</v>
      </c>
      <c r="E6" s="17">
        <f t="shared" si="0"/>
        <v>2</v>
      </c>
      <c r="F6" s="17">
        <f t="shared" si="0"/>
        <v>4</v>
      </c>
      <c r="G6" s="17">
        <f t="shared" si="0"/>
        <v>8</v>
      </c>
      <c r="H6" s="17">
        <f t="shared" si="0"/>
        <v>16</v>
      </c>
      <c r="I6" s="17">
        <f t="shared" si="0"/>
        <v>32</v>
      </c>
      <c r="J6" s="17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55</v>
      </c>
      <c r="W6" s="1">
        <f>(Q6+T6+Q26)/3</f>
        <v>0.25520833333333331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56</v>
      </c>
      <c r="W7" s="1">
        <f>(Q7+T7+Q27)/3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57</v>
      </c>
      <c r="W8" s="1">
        <f t="shared" ref="W8:W20" si="3">(Q8+T8+Q28)/3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58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59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60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61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62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0.88020833333333326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63</v>
      </c>
      <c r="W14" s="1">
        <f t="shared" si="3"/>
        <v>0</v>
      </c>
      <c r="X14" s="4"/>
    </row>
    <row r="15" spans="1:24" x14ac:dyDescent="0.2">
      <c r="A15" t="s">
        <v>97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64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65</v>
      </c>
      <c r="W16" s="1">
        <f t="shared" si="3"/>
        <v>0</v>
      </c>
    </row>
    <row r="17" spans="1:23" x14ac:dyDescent="0.2">
      <c r="A17" t="s">
        <v>98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66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67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68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69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17" t="s">
        <v>11</v>
      </c>
      <c r="C23" s="34"/>
      <c r="D23" s="34"/>
      <c r="E23" s="34"/>
      <c r="F23" s="34"/>
      <c r="G23" s="34"/>
      <c r="H23" s="34"/>
      <c r="I23" s="17"/>
      <c r="J23" s="17"/>
      <c r="K23" s="17"/>
      <c r="L23" s="1"/>
      <c r="M23" s="2"/>
      <c r="N23" s="9"/>
      <c r="P23" s="1" t="s">
        <v>8</v>
      </c>
      <c r="Q23" s="3">
        <v>16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17">
        <f t="shared" si="4"/>
        <v>2</v>
      </c>
      <c r="I24" s="17">
        <f t="shared" si="4"/>
        <v>2</v>
      </c>
      <c r="J24" s="17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H35/$Q$23</f>
        <v>0.25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17">
        <f t="shared" si="4"/>
        <v>4</v>
      </c>
      <c r="I25" s="17">
        <f t="shared" si="4"/>
        <v>4</v>
      </c>
      <c r="J25" s="17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H36/$Q$23</f>
        <v>0.25</v>
      </c>
    </row>
    <row r="26" spans="1:23" x14ac:dyDescent="0.2">
      <c r="A26" s="8" t="s">
        <v>3</v>
      </c>
      <c r="B26" s="34">
        <f t="shared" si="4"/>
        <v>8</v>
      </c>
      <c r="C26" s="17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</row>
    <row r="34" spans="1:17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7"/>
      <c r="L34" s="1"/>
      <c r="M34" s="2"/>
      <c r="N34" s="9"/>
      <c r="P34" s="1" t="s">
        <v>22</v>
      </c>
      <c r="Q34" s="1">
        <f>A33/$Q$23</f>
        <v>0</v>
      </c>
    </row>
    <row r="35" spans="1:17" x14ac:dyDescent="0.2">
      <c r="A35" s="8" t="s">
        <v>1</v>
      </c>
      <c r="B35" s="34"/>
      <c r="C35" s="33">
        <v>4</v>
      </c>
      <c r="D35" s="34">
        <f>C35</f>
        <v>4</v>
      </c>
      <c r="E35" s="34">
        <f t="shared" ref="E35:M35" si="5">D35</f>
        <v>4</v>
      </c>
      <c r="F35" s="34">
        <f t="shared" si="5"/>
        <v>4</v>
      </c>
      <c r="G35" s="34">
        <f t="shared" si="5"/>
        <v>4</v>
      </c>
      <c r="H35" s="17">
        <f t="shared" si="5"/>
        <v>4</v>
      </c>
      <c r="I35" s="17">
        <f>H35</f>
        <v>4</v>
      </c>
      <c r="J35" s="5">
        <f t="shared" si="5"/>
        <v>4</v>
      </c>
      <c r="K35" s="5">
        <f t="shared" si="5"/>
        <v>4</v>
      </c>
      <c r="L35" s="5">
        <f t="shared" si="5"/>
        <v>4</v>
      </c>
      <c r="M35" s="5">
        <f t="shared" si="5"/>
        <v>4</v>
      </c>
      <c r="N35" s="9"/>
      <c r="P35" s="1" t="s">
        <v>23</v>
      </c>
      <c r="Q35" s="1">
        <f>A33/$Q$23</f>
        <v>0</v>
      </c>
    </row>
    <row r="36" spans="1:17" x14ac:dyDescent="0.2">
      <c r="A36" s="8" t="s">
        <v>2</v>
      </c>
      <c r="B36" s="34"/>
      <c r="C36" s="34">
        <f>C35</f>
        <v>4</v>
      </c>
      <c r="D36" s="34">
        <f>D35</f>
        <v>4</v>
      </c>
      <c r="E36" s="34">
        <f t="shared" ref="E36:M36" si="6">E35</f>
        <v>4</v>
      </c>
      <c r="F36" s="34">
        <f t="shared" si="6"/>
        <v>4</v>
      </c>
      <c r="G36" s="35">
        <f t="shared" si="6"/>
        <v>4</v>
      </c>
      <c r="H36" s="17">
        <f t="shared" si="6"/>
        <v>4</v>
      </c>
      <c r="I36" s="17">
        <f t="shared" si="6"/>
        <v>4</v>
      </c>
      <c r="J36" s="5">
        <f t="shared" si="6"/>
        <v>4</v>
      </c>
      <c r="K36" s="5">
        <f t="shared" si="6"/>
        <v>4</v>
      </c>
      <c r="L36" s="5">
        <f t="shared" si="6"/>
        <v>4</v>
      </c>
      <c r="M36" s="5">
        <f t="shared" si="6"/>
        <v>4</v>
      </c>
      <c r="N36" s="9"/>
      <c r="P36" s="1" t="s">
        <v>24</v>
      </c>
      <c r="Q36" s="1">
        <f>A33/$Q$23</f>
        <v>0</v>
      </c>
    </row>
    <row r="37" spans="1:17" x14ac:dyDescent="0.2">
      <c r="A37" s="8" t="s">
        <v>3</v>
      </c>
      <c r="B37" s="34"/>
      <c r="C37" s="17">
        <f>C35</f>
        <v>4</v>
      </c>
      <c r="D37" s="5">
        <f t="shared" ref="D37:M37" si="7">D35</f>
        <v>4</v>
      </c>
      <c r="E37" s="5">
        <f t="shared" si="7"/>
        <v>4</v>
      </c>
      <c r="F37" s="5">
        <f t="shared" si="7"/>
        <v>4</v>
      </c>
      <c r="G37" s="5">
        <f t="shared" si="7"/>
        <v>4</v>
      </c>
      <c r="H37" s="5">
        <f t="shared" si="7"/>
        <v>4</v>
      </c>
      <c r="I37" s="5">
        <f t="shared" si="7"/>
        <v>4</v>
      </c>
      <c r="J37" s="5">
        <f t="shared" si="7"/>
        <v>4</v>
      </c>
      <c r="K37" s="5">
        <f t="shared" si="7"/>
        <v>4</v>
      </c>
      <c r="L37" s="5">
        <f t="shared" si="7"/>
        <v>4</v>
      </c>
      <c r="M37" s="5">
        <f t="shared" si="7"/>
        <v>4</v>
      </c>
      <c r="N37" s="9"/>
      <c r="P37" s="1" t="s">
        <v>25</v>
      </c>
      <c r="Q37" s="1">
        <f>A33/$Q$23</f>
        <v>0</v>
      </c>
    </row>
    <row r="38" spans="1:17" x14ac:dyDescent="0.2">
      <c r="A38" s="8" t="s">
        <v>4</v>
      </c>
      <c r="B38" s="5"/>
      <c r="C38" s="5">
        <f>C35</f>
        <v>4</v>
      </c>
      <c r="D38" s="5">
        <f t="shared" ref="D38:M38" si="8">D35</f>
        <v>4</v>
      </c>
      <c r="E38" s="5">
        <f t="shared" si="8"/>
        <v>4</v>
      </c>
      <c r="F38" s="5">
        <f t="shared" si="8"/>
        <v>4</v>
      </c>
      <c r="G38" s="5">
        <f t="shared" si="8"/>
        <v>4</v>
      </c>
      <c r="H38" s="5">
        <f t="shared" si="8"/>
        <v>4</v>
      </c>
      <c r="I38" s="5">
        <f t="shared" si="8"/>
        <v>4</v>
      </c>
      <c r="J38" s="5">
        <f t="shared" si="8"/>
        <v>4</v>
      </c>
      <c r="K38" s="5">
        <f t="shared" si="8"/>
        <v>4</v>
      </c>
      <c r="L38" s="5">
        <f t="shared" si="8"/>
        <v>4</v>
      </c>
      <c r="M38" s="5">
        <f t="shared" si="8"/>
        <v>4</v>
      </c>
      <c r="N38" s="9"/>
      <c r="P38" s="1" t="s">
        <v>26</v>
      </c>
      <c r="Q38" s="1">
        <f>A33/$Q$23</f>
        <v>0</v>
      </c>
    </row>
    <row r="39" spans="1:17" x14ac:dyDescent="0.2">
      <c r="A39" s="8" t="s">
        <v>5</v>
      </c>
      <c r="B39" s="1"/>
      <c r="C39" s="5">
        <f>C35</f>
        <v>4</v>
      </c>
      <c r="D39" s="5">
        <f t="shared" ref="D39:M39" si="9">D35</f>
        <v>4</v>
      </c>
      <c r="E39" s="5">
        <f t="shared" si="9"/>
        <v>4</v>
      </c>
      <c r="F39" s="5">
        <f t="shared" si="9"/>
        <v>4</v>
      </c>
      <c r="G39" s="5">
        <f t="shared" si="9"/>
        <v>4</v>
      </c>
      <c r="H39" s="5">
        <f t="shared" si="9"/>
        <v>4</v>
      </c>
      <c r="I39" s="5">
        <f t="shared" si="9"/>
        <v>4</v>
      </c>
      <c r="J39" s="5">
        <f t="shared" si="9"/>
        <v>4</v>
      </c>
      <c r="K39" s="5">
        <f t="shared" si="9"/>
        <v>4</v>
      </c>
      <c r="L39" s="5">
        <f t="shared" si="9"/>
        <v>4</v>
      </c>
      <c r="M39" s="5">
        <f t="shared" si="9"/>
        <v>4</v>
      </c>
      <c r="N39" s="9"/>
      <c r="P39" s="1" t="s">
        <v>27</v>
      </c>
      <c r="Q39" s="1">
        <f>A33/$Q$23</f>
        <v>0</v>
      </c>
    </row>
    <row r="40" spans="1:17" x14ac:dyDescent="0.2">
      <c r="A40" s="8" t="s">
        <v>6</v>
      </c>
      <c r="B40" s="17"/>
      <c r="C40" s="5">
        <f>C35</f>
        <v>4</v>
      </c>
      <c r="D40" s="5">
        <f t="shared" ref="D40:M40" si="10">D35</f>
        <v>4</v>
      </c>
      <c r="E40" s="5">
        <f t="shared" si="10"/>
        <v>4</v>
      </c>
      <c r="F40" s="5">
        <f t="shared" si="10"/>
        <v>4</v>
      </c>
      <c r="G40" s="5">
        <f t="shared" si="10"/>
        <v>4</v>
      </c>
      <c r="H40" s="5">
        <f t="shared" si="10"/>
        <v>4</v>
      </c>
      <c r="I40" s="5">
        <f t="shared" si="10"/>
        <v>4</v>
      </c>
      <c r="J40" s="5">
        <f t="shared" si="10"/>
        <v>4</v>
      </c>
      <c r="K40" s="5">
        <f t="shared" si="10"/>
        <v>4</v>
      </c>
      <c r="L40" s="5">
        <f t="shared" si="10"/>
        <v>4</v>
      </c>
      <c r="M40" s="5">
        <f t="shared" si="10"/>
        <v>4</v>
      </c>
      <c r="N40" s="9"/>
      <c r="P40" s="1" t="s">
        <v>41</v>
      </c>
      <c r="Q40" s="1">
        <f>A33/$Q$23</f>
        <v>0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</sheetData>
  <mergeCells count="7">
    <mergeCell ref="A43:N43"/>
    <mergeCell ref="S2:T2"/>
    <mergeCell ref="V2:W3"/>
    <mergeCell ref="K14:L14"/>
    <mergeCell ref="A1:O1"/>
    <mergeCell ref="A12:N12"/>
    <mergeCell ref="A32:N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88"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15.6640625" customWidth="1"/>
  </cols>
  <sheetData>
    <row r="1" spans="1:24" ht="21" x14ac:dyDescent="0.25">
      <c r="A1" s="67" t="s">
        <v>120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52</v>
      </c>
      <c r="W2" s="64"/>
      <c r="X2" s="4"/>
    </row>
    <row r="3" spans="1:24" x14ac:dyDescent="0.2">
      <c r="A3" s="8" t="s">
        <v>0</v>
      </c>
      <c r="B3" s="17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7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17">
        <f t="shared" si="0"/>
        <v>16</v>
      </c>
      <c r="I4" s="17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H4/$Q$3</f>
        <v>0.5</v>
      </c>
      <c r="S4" s="1" t="s">
        <v>12</v>
      </c>
      <c r="T4" s="1">
        <f>H24/$T$3</f>
        <v>0.125</v>
      </c>
      <c r="V4" s="1" t="s">
        <v>53</v>
      </c>
      <c r="W4" s="1">
        <f>(Q4+T4+Q24)/3</f>
        <v>0.375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17">
        <f t="shared" si="0"/>
        <v>16</v>
      </c>
      <c r="I5" s="17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H5/$Q$3</f>
        <v>0.5</v>
      </c>
      <c r="S5" s="1" t="s">
        <v>13</v>
      </c>
      <c r="T5" s="1">
        <f>H25/$T$3</f>
        <v>0.25</v>
      </c>
      <c r="V5" s="1" t="s">
        <v>54</v>
      </c>
      <c r="W5" s="1">
        <f>(Q5+T5+Q25)/3</f>
        <v>0.41666666666666669</v>
      </c>
    </row>
    <row r="6" spans="1:24" x14ac:dyDescent="0.2">
      <c r="A6" s="8" t="s">
        <v>3</v>
      </c>
      <c r="B6" s="34"/>
      <c r="C6" s="17">
        <f t="shared" si="0"/>
        <v>0.5</v>
      </c>
      <c r="D6" s="17">
        <f t="shared" si="0"/>
        <v>1</v>
      </c>
      <c r="E6" s="17">
        <f t="shared" si="0"/>
        <v>2</v>
      </c>
      <c r="F6" s="17">
        <f t="shared" si="0"/>
        <v>4</v>
      </c>
      <c r="G6" s="17">
        <f t="shared" si="0"/>
        <v>8</v>
      </c>
      <c r="H6" s="17">
        <f t="shared" si="0"/>
        <v>16</v>
      </c>
      <c r="I6" s="17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55</v>
      </c>
      <c r="W6" s="1">
        <f>(Q6+T6+Q26)/3</f>
        <v>0.33854166666666669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56</v>
      </c>
      <c r="W7" s="1">
        <f>(Q7+T7+Q27)/3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57</v>
      </c>
      <c r="W8" s="1">
        <f t="shared" ref="W8:W20" si="3">(Q8+T8+Q28)/3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58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59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60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61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62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1.1302083333333335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63</v>
      </c>
      <c r="W14" s="1">
        <f t="shared" si="3"/>
        <v>0</v>
      </c>
      <c r="X14" s="4"/>
    </row>
    <row r="15" spans="1:24" x14ac:dyDescent="0.2">
      <c r="A15" t="s">
        <v>97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64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65</v>
      </c>
      <c r="W16" s="1">
        <f t="shared" si="3"/>
        <v>0</v>
      </c>
    </row>
    <row r="17" spans="1:23" x14ac:dyDescent="0.2">
      <c r="A17" t="s">
        <v>98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66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67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68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69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17" t="s">
        <v>11</v>
      </c>
      <c r="C23" s="34"/>
      <c r="D23" s="34"/>
      <c r="E23" s="34"/>
      <c r="F23" s="34"/>
      <c r="G23" s="34"/>
      <c r="H23" s="34"/>
      <c r="I23" s="17"/>
      <c r="J23" s="17"/>
      <c r="K23" s="17"/>
      <c r="L23" s="1"/>
      <c r="M23" s="2"/>
      <c r="N23" s="9"/>
      <c r="P23" s="1" t="s">
        <v>8</v>
      </c>
      <c r="Q23" s="3">
        <v>16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17">
        <f t="shared" si="4"/>
        <v>2</v>
      </c>
      <c r="I24" s="17">
        <f t="shared" si="4"/>
        <v>2</v>
      </c>
      <c r="J24" s="17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H35/$Q$23</f>
        <v>0.5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17">
        <f t="shared" si="4"/>
        <v>4</v>
      </c>
      <c r="I25" s="17">
        <f t="shared" si="4"/>
        <v>4</v>
      </c>
      <c r="J25" s="17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H36/$Q$23</f>
        <v>0.5</v>
      </c>
    </row>
    <row r="26" spans="1:23" x14ac:dyDescent="0.2">
      <c r="A26" s="8" t="s">
        <v>3</v>
      </c>
      <c r="B26" s="34">
        <f t="shared" si="4"/>
        <v>8</v>
      </c>
      <c r="C26" s="17">
        <f t="shared" si="4"/>
        <v>8</v>
      </c>
      <c r="D26" s="17">
        <f t="shared" si="4"/>
        <v>8</v>
      </c>
      <c r="E26" s="17">
        <f t="shared" si="4"/>
        <v>8</v>
      </c>
      <c r="F26" s="17">
        <f t="shared" si="4"/>
        <v>8</v>
      </c>
      <c r="G26" s="17">
        <f t="shared" si="4"/>
        <v>8</v>
      </c>
      <c r="H26" s="17">
        <f t="shared" si="4"/>
        <v>8</v>
      </c>
      <c r="I26" s="17">
        <f t="shared" si="4"/>
        <v>8</v>
      </c>
      <c r="J26" s="17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0.5</v>
      </c>
    </row>
    <row r="27" spans="1:23" x14ac:dyDescent="0.2">
      <c r="A27" s="8" t="s">
        <v>4</v>
      </c>
      <c r="B27" s="17">
        <f t="shared" si="4"/>
        <v>16</v>
      </c>
      <c r="C27" s="17">
        <f t="shared" si="4"/>
        <v>16</v>
      </c>
      <c r="D27" s="17">
        <f t="shared" si="4"/>
        <v>16</v>
      </c>
      <c r="E27" s="17">
        <f t="shared" si="4"/>
        <v>16</v>
      </c>
      <c r="F27" s="17">
        <f t="shared" si="4"/>
        <v>16</v>
      </c>
      <c r="G27" s="17">
        <f t="shared" si="4"/>
        <v>16</v>
      </c>
      <c r="H27" s="17">
        <f t="shared" si="4"/>
        <v>16</v>
      </c>
      <c r="I27" s="17">
        <f t="shared" si="4"/>
        <v>16</v>
      </c>
      <c r="J27" s="17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</row>
    <row r="34" spans="1:17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7"/>
      <c r="L34" s="1"/>
      <c r="M34" s="2"/>
      <c r="N34" s="9"/>
      <c r="P34" s="1" t="s">
        <v>22</v>
      </c>
      <c r="Q34" s="1">
        <f>A33/$Q$23</f>
        <v>0</v>
      </c>
    </row>
    <row r="35" spans="1:17" x14ac:dyDescent="0.2">
      <c r="A35" s="8" t="s">
        <v>1</v>
      </c>
      <c r="B35" s="34"/>
      <c r="C35" s="33">
        <v>8</v>
      </c>
      <c r="D35" s="34">
        <f>C35</f>
        <v>8</v>
      </c>
      <c r="E35" s="34">
        <f t="shared" ref="E35:M35" si="5">D35</f>
        <v>8</v>
      </c>
      <c r="F35" s="34">
        <f t="shared" si="5"/>
        <v>8</v>
      </c>
      <c r="G35" s="34">
        <f t="shared" si="5"/>
        <v>8</v>
      </c>
      <c r="H35" s="17">
        <f t="shared" si="5"/>
        <v>8</v>
      </c>
      <c r="I35" s="5">
        <f t="shared" si="5"/>
        <v>8</v>
      </c>
      <c r="J35" s="5">
        <f t="shared" si="5"/>
        <v>8</v>
      </c>
      <c r="K35" s="5">
        <f t="shared" si="5"/>
        <v>8</v>
      </c>
      <c r="L35" s="5">
        <f t="shared" si="5"/>
        <v>8</v>
      </c>
      <c r="M35" s="5">
        <f t="shared" si="5"/>
        <v>8</v>
      </c>
      <c r="N35" s="9"/>
      <c r="P35" s="1" t="s">
        <v>23</v>
      </c>
      <c r="Q35" s="1">
        <f>A33/$Q$23</f>
        <v>0</v>
      </c>
    </row>
    <row r="36" spans="1:17" x14ac:dyDescent="0.2">
      <c r="A36" s="8" t="s">
        <v>2</v>
      </c>
      <c r="B36" s="34"/>
      <c r="C36" s="34">
        <f>C35</f>
        <v>8</v>
      </c>
      <c r="D36" s="34">
        <f t="shared" ref="D36:M36" si="6">D35</f>
        <v>8</v>
      </c>
      <c r="E36" s="34">
        <f t="shared" si="6"/>
        <v>8</v>
      </c>
      <c r="F36" s="34">
        <f t="shared" si="6"/>
        <v>8</v>
      </c>
      <c r="G36" s="34">
        <f t="shared" si="6"/>
        <v>8</v>
      </c>
      <c r="H36" s="5">
        <f t="shared" si="6"/>
        <v>8</v>
      </c>
      <c r="I36" s="5">
        <f t="shared" si="6"/>
        <v>8</v>
      </c>
      <c r="J36" s="5">
        <f t="shared" si="6"/>
        <v>8</v>
      </c>
      <c r="K36" s="5">
        <f t="shared" si="6"/>
        <v>8</v>
      </c>
      <c r="L36" s="5">
        <f t="shared" si="6"/>
        <v>8</v>
      </c>
      <c r="M36" s="5">
        <f t="shared" si="6"/>
        <v>8</v>
      </c>
      <c r="N36" s="9"/>
      <c r="P36" s="1" t="s">
        <v>24</v>
      </c>
      <c r="Q36" s="1">
        <f>A33/$Q$23</f>
        <v>0</v>
      </c>
    </row>
    <row r="37" spans="1:17" x14ac:dyDescent="0.2">
      <c r="A37" s="8" t="s">
        <v>3</v>
      </c>
      <c r="B37" s="34"/>
      <c r="C37" s="5">
        <f>C35</f>
        <v>8</v>
      </c>
      <c r="D37" s="5">
        <f t="shared" ref="D37:M37" si="7">D35</f>
        <v>8</v>
      </c>
      <c r="E37" s="5">
        <f t="shared" si="7"/>
        <v>8</v>
      </c>
      <c r="F37" s="5">
        <f t="shared" si="7"/>
        <v>8</v>
      </c>
      <c r="G37" s="5">
        <f t="shared" si="7"/>
        <v>8</v>
      </c>
      <c r="H37" s="5">
        <f t="shared" si="7"/>
        <v>8</v>
      </c>
      <c r="I37" s="5">
        <f t="shared" si="7"/>
        <v>8</v>
      </c>
      <c r="J37" s="5">
        <f t="shared" si="7"/>
        <v>8</v>
      </c>
      <c r="K37" s="5">
        <f t="shared" si="7"/>
        <v>8</v>
      </c>
      <c r="L37" s="5">
        <f t="shared" si="7"/>
        <v>8</v>
      </c>
      <c r="M37" s="5">
        <f t="shared" si="7"/>
        <v>8</v>
      </c>
      <c r="N37" s="9"/>
      <c r="P37" s="1" t="s">
        <v>25</v>
      </c>
      <c r="Q37" s="1">
        <f>A33/$Q$23</f>
        <v>0</v>
      </c>
    </row>
    <row r="38" spans="1:17" x14ac:dyDescent="0.2">
      <c r="A38" s="8" t="s">
        <v>4</v>
      </c>
      <c r="B38" s="5"/>
      <c r="C38" s="5">
        <f>C35</f>
        <v>8</v>
      </c>
      <c r="D38" s="5">
        <f t="shared" ref="D38:M38" si="8">D35</f>
        <v>8</v>
      </c>
      <c r="E38" s="5">
        <f t="shared" si="8"/>
        <v>8</v>
      </c>
      <c r="F38" s="5">
        <f t="shared" si="8"/>
        <v>8</v>
      </c>
      <c r="G38" s="5">
        <f t="shared" si="8"/>
        <v>8</v>
      </c>
      <c r="H38" s="5">
        <f t="shared" si="8"/>
        <v>8</v>
      </c>
      <c r="I38" s="5">
        <f t="shared" si="8"/>
        <v>8</v>
      </c>
      <c r="J38" s="5">
        <f t="shared" si="8"/>
        <v>8</v>
      </c>
      <c r="K38" s="5">
        <f t="shared" si="8"/>
        <v>8</v>
      </c>
      <c r="L38" s="5">
        <f t="shared" si="8"/>
        <v>8</v>
      </c>
      <c r="M38" s="5">
        <f t="shared" si="8"/>
        <v>8</v>
      </c>
      <c r="N38" s="9"/>
      <c r="P38" s="1" t="s">
        <v>26</v>
      </c>
      <c r="Q38" s="1">
        <f>A33/$Q$23</f>
        <v>0</v>
      </c>
    </row>
    <row r="39" spans="1:17" x14ac:dyDescent="0.2">
      <c r="A39" s="8" t="s">
        <v>5</v>
      </c>
      <c r="B39" s="1"/>
      <c r="C39" s="5">
        <f>C35</f>
        <v>8</v>
      </c>
      <c r="D39" s="5">
        <f t="shared" ref="D39:M39" si="9">D35</f>
        <v>8</v>
      </c>
      <c r="E39" s="5">
        <f t="shared" si="9"/>
        <v>8</v>
      </c>
      <c r="F39" s="5">
        <f t="shared" si="9"/>
        <v>8</v>
      </c>
      <c r="G39" s="5">
        <f t="shared" si="9"/>
        <v>8</v>
      </c>
      <c r="H39" s="5">
        <f t="shared" si="9"/>
        <v>8</v>
      </c>
      <c r="I39" s="5">
        <f t="shared" si="9"/>
        <v>8</v>
      </c>
      <c r="J39" s="5">
        <f t="shared" si="9"/>
        <v>8</v>
      </c>
      <c r="K39" s="5">
        <f t="shared" si="9"/>
        <v>8</v>
      </c>
      <c r="L39" s="5">
        <f t="shared" si="9"/>
        <v>8</v>
      </c>
      <c r="M39" s="5">
        <f t="shared" si="9"/>
        <v>8</v>
      </c>
      <c r="N39" s="9"/>
      <c r="P39" s="1" t="s">
        <v>27</v>
      </c>
      <c r="Q39" s="1">
        <f>A33/$Q$23</f>
        <v>0</v>
      </c>
    </row>
    <row r="40" spans="1:17" x14ac:dyDescent="0.2">
      <c r="A40" s="8" t="s">
        <v>6</v>
      </c>
      <c r="B40" s="17"/>
      <c r="C40" s="5">
        <f>C35</f>
        <v>8</v>
      </c>
      <c r="D40" s="5">
        <f t="shared" ref="D40:M40" si="10">D35</f>
        <v>8</v>
      </c>
      <c r="E40" s="5">
        <f t="shared" si="10"/>
        <v>8</v>
      </c>
      <c r="F40" s="5">
        <f t="shared" si="10"/>
        <v>8</v>
      </c>
      <c r="G40" s="5">
        <f t="shared" si="10"/>
        <v>8</v>
      </c>
      <c r="H40" s="5">
        <f t="shared" si="10"/>
        <v>8</v>
      </c>
      <c r="I40" s="5">
        <f t="shared" si="10"/>
        <v>8</v>
      </c>
      <c r="J40" s="5">
        <f t="shared" si="10"/>
        <v>8</v>
      </c>
      <c r="K40" s="5">
        <f t="shared" si="10"/>
        <v>8</v>
      </c>
      <c r="L40" s="5">
        <f t="shared" si="10"/>
        <v>8</v>
      </c>
      <c r="M40" s="5">
        <f t="shared" si="10"/>
        <v>8</v>
      </c>
      <c r="N40" s="9"/>
      <c r="P40" s="1" t="s">
        <v>41</v>
      </c>
      <c r="Q40" s="1">
        <f>A33/$Q$23</f>
        <v>0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</sheetData>
  <mergeCells count="7">
    <mergeCell ref="A43:N43"/>
    <mergeCell ref="S2:T2"/>
    <mergeCell ref="V2:W3"/>
    <mergeCell ref="K14:L14"/>
    <mergeCell ref="A1:O1"/>
    <mergeCell ref="A12:N12"/>
    <mergeCell ref="A32:N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5" workbookViewId="0">
      <selection activeCell="Z19" sqref="Z19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.1640625" customWidth="1"/>
    <col min="25" max="25" width="10.5" customWidth="1"/>
    <col min="26" max="26" width="12.83203125" customWidth="1"/>
    <col min="27" max="27" width="12.5" customWidth="1"/>
    <col min="28" max="28" width="11.33203125" customWidth="1"/>
    <col min="29" max="29" width="10.33203125" customWidth="1"/>
  </cols>
  <sheetData>
    <row r="1" spans="1:29" ht="21" x14ac:dyDescent="0.25">
      <c r="A1" s="67" t="s">
        <v>121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9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88</v>
      </c>
      <c r="W2" s="64"/>
      <c r="X2" s="4"/>
      <c r="Y2" s="37"/>
      <c r="Z2" s="37"/>
      <c r="AA2" s="50"/>
      <c r="AB2" s="37"/>
      <c r="AC2" s="49"/>
    </row>
    <row r="3" spans="1:29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  <c r="Y3" s="38"/>
      <c r="Z3" s="38"/>
      <c r="AA3" s="50"/>
      <c r="AB3" s="39"/>
      <c r="AC3" s="39"/>
    </row>
    <row r="4" spans="1:29" x14ac:dyDescent="0.2">
      <c r="A4" s="8" t="s">
        <v>1</v>
      </c>
      <c r="B4" s="36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0.34375</v>
      </c>
      <c r="Y4" s="39"/>
      <c r="Z4" s="39"/>
      <c r="AA4" s="50"/>
      <c r="AB4" s="39"/>
      <c r="AC4" s="39"/>
    </row>
    <row r="5" spans="1:29" x14ac:dyDescent="0.2">
      <c r="A5" s="8" t="s">
        <v>2</v>
      </c>
      <c r="B5" s="36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34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I5/$Q$3</f>
        <v>1</v>
      </c>
      <c r="S5" s="1" t="s">
        <v>13</v>
      </c>
      <c r="T5" s="1">
        <f>I25/$T$3</f>
        <v>0.25</v>
      </c>
      <c r="V5" s="1" t="s">
        <v>72</v>
      </c>
      <c r="W5" s="1">
        <f>(Q5+T5+Q25+T25)/4</f>
        <v>0.375</v>
      </c>
      <c r="Y5" s="39"/>
      <c r="Z5" s="39"/>
      <c r="AA5" s="50"/>
      <c r="AB5" s="39"/>
      <c r="AC5" s="39"/>
    </row>
    <row r="6" spans="1:29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0.19140625</v>
      </c>
      <c r="Y6" s="50"/>
      <c r="Z6" s="50"/>
      <c r="AA6" s="50"/>
      <c r="AB6" s="50"/>
      <c r="AC6" s="50"/>
    </row>
    <row r="7" spans="1:29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  <c r="Y7" s="57"/>
      <c r="Z7" s="57"/>
      <c r="AA7" s="57"/>
      <c r="AB7" s="50"/>
      <c r="AC7" s="50"/>
    </row>
    <row r="8" spans="1:29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  <c r="Y8" s="50"/>
      <c r="Z8" s="50"/>
      <c r="AA8" s="50"/>
      <c r="AB8" s="50"/>
      <c r="AC8" s="50"/>
    </row>
    <row r="9" spans="1:29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  <c r="Y9" s="51"/>
      <c r="Z9" s="50"/>
      <c r="AA9" s="50"/>
      <c r="AB9" s="50"/>
      <c r="AC9" s="50"/>
    </row>
    <row r="10" spans="1:29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  <c r="Y10" s="52"/>
      <c r="Z10" s="50"/>
      <c r="AA10" s="50"/>
      <c r="AB10" s="50"/>
      <c r="AC10" s="50"/>
    </row>
    <row r="11" spans="1:29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  <c r="Y11" s="53"/>
      <c r="Z11" s="50"/>
      <c r="AA11" s="50"/>
      <c r="AB11" s="50"/>
      <c r="AC11" s="50"/>
    </row>
    <row r="12" spans="1:29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  <c r="Y12" s="54"/>
      <c r="Z12" s="50"/>
      <c r="AA12" s="50"/>
      <c r="AB12" s="50"/>
      <c r="AC12" s="50"/>
    </row>
    <row r="13" spans="1:29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  <c r="Y13" s="55"/>
      <c r="Z13" s="50"/>
      <c r="AA13" s="50"/>
      <c r="AB13" s="50"/>
      <c r="AC13" s="50"/>
    </row>
    <row r="14" spans="1:29" ht="16" thickBot="1" x14ac:dyDescent="0.25">
      <c r="A14" s="4" t="s">
        <v>49</v>
      </c>
      <c r="K14" s="69" t="s">
        <v>39</v>
      </c>
      <c r="L14" s="70"/>
      <c r="M14" s="7">
        <f>SUM(W4:W20)</f>
        <v>0.91015625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  <c r="Y14" s="56"/>
      <c r="Z14" s="50"/>
      <c r="AA14" s="50"/>
      <c r="AB14" s="50"/>
      <c r="AC14" s="50"/>
    </row>
    <row r="15" spans="1:29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9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J18" s="4" t="s">
        <v>116</v>
      </c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17">
        <f t="shared" si="4"/>
        <v>2</v>
      </c>
      <c r="J24" s="17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0.125</v>
      </c>
      <c r="S24" s="1" t="s">
        <v>12</v>
      </c>
      <c r="T24" s="1">
        <f>I46/$T$23</f>
        <v>0.125</v>
      </c>
      <c r="V24" s="4"/>
      <c r="W24" s="4"/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34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I36/$Q$23</f>
        <v>0.125</v>
      </c>
      <c r="S25" s="1" t="s">
        <v>13</v>
      </c>
      <c r="T25" s="1">
        <f>I47/$T$23</f>
        <v>0.125</v>
      </c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0.125</v>
      </c>
      <c r="S26" s="1" t="s">
        <v>14</v>
      </c>
      <c r="T26" s="1">
        <f>C48/$T$23</f>
        <v>0.125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3">
        <v>2</v>
      </c>
      <c r="D35" s="34">
        <f>C35</f>
        <v>2</v>
      </c>
      <c r="E35" s="34">
        <f t="shared" ref="E35:M35" si="5">D35</f>
        <v>2</v>
      </c>
      <c r="F35" s="34">
        <f t="shared" si="5"/>
        <v>2</v>
      </c>
      <c r="G35" s="34">
        <f t="shared" si="5"/>
        <v>2</v>
      </c>
      <c r="H35" s="34">
        <f t="shared" si="5"/>
        <v>2</v>
      </c>
      <c r="I35" s="5">
        <f t="shared" si="5"/>
        <v>2</v>
      </c>
      <c r="J35" s="5">
        <f t="shared" si="5"/>
        <v>2</v>
      </c>
      <c r="K35" s="5">
        <f t="shared" si="5"/>
        <v>2</v>
      </c>
      <c r="L35" s="5">
        <f t="shared" si="5"/>
        <v>2</v>
      </c>
      <c r="M35" s="5">
        <f t="shared" si="5"/>
        <v>2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2</v>
      </c>
      <c r="D36" s="34">
        <f t="shared" ref="D36:M36" si="6">D35</f>
        <v>2</v>
      </c>
      <c r="E36" s="34">
        <f t="shared" si="6"/>
        <v>2</v>
      </c>
      <c r="F36" s="34">
        <f t="shared" si="6"/>
        <v>2</v>
      </c>
      <c r="G36" s="34">
        <f t="shared" si="6"/>
        <v>2</v>
      </c>
      <c r="H36" s="34">
        <f t="shared" si="6"/>
        <v>2</v>
      </c>
      <c r="I36" s="5">
        <f t="shared" si="6"/>
        <v>2</v>
      </c>
      <c r="J36" s="5">
        <f t="shared" si="6"/>
        <v>2</v>
      </c>
      <c r="K36" s="5">
        <f t="shared" si="6"/>
        <v>2</v>
      </c>
      <c r="L36" s="5">
        <f t="shared" si="6"/>
        <v>2</v>
      </c>
      <c r="M36" s="5">
        <f t="shared" si="6"/>
        <v>2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2</v>
      </c>
      <c r="D37" s="5">
        <f t="shared" ref="D37:M37" si="7">D35</f>
        <v>2</v>
      </c>
      <c r="E37" s="5">
        <f t="shared" si="7"/>
        <v>2</v>
      </c>
      <c r="F37" s="5">
        <f t="shared" si="7"/>
        <v>2</v>
      </c>
      <c r="G37" s="5">
        <f t="shared" si="7"/>
        <v>2</v>
      </c>
      <c r="H37" s="5">
        <f t="shared" si="7"/>
        <v>2</v>
      </c>
      <c r="I37" s="5">
        <f t="shared" si="7"/>
        <v>2</v>
      </c>
      <c r="J37" s="5">
        <f t="shared" si="7"/>
        <v>2</v>
      </c>
      <c r="K37" s="5">
        <f t="shared" si="7"/>
        <v>2</v>
      </c>
      <c r="L37" s="5">
        <f t="shared" si="7"/>
        <v>2</v>
      </c>
      <c r="M37" s="5">
        <f t="shared" si="7"/>
        <v>2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2</v>
      </c>
      <c r="D38" s="5">
        <f t="shared" ref="D38:M38" si="8">D35</f>
        <v>2</v>
      </c>
      <c r="E38" s="5">
        <f t="shared" si="8"/>
        <v>2</v>
      </c>
      <c r="F38" s="5">
        <f t="shared" si="8"/>
        <v>2</v>
      </c>
      <c r="G38" s="5">
        <f t="shared" si="8"/>
        <v>2</v>
      </c>
      <c r="H38" s="5">
        <f t="shared" si="8"/>
        <v>2</v>
      </c>
      <c r="I38" s="5">
        <f t="shared" si="8"/>
        <v>2</v>
      </c>
      <c r="J38" s="5">
        <f t="shared" si="8"/>
        <v>2</v>
      </c>
      <c r="K38" s="5">
        <f t="shared" si="8"/>
        <v>2</v>
      </c>
      <c r="L38" s="5">
        <f t="shared" si="8"/>
        <v>2</v>
      </c>
      <c r="M38" s="5">
        <f t="shared" si="8"/>
        <v>2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2</v>
      </c>
      <c r="D39" s="5">
        <f t="shared" ref="D39:M39" si="9">D35</f>
        <v>2</v>
      </c>
      <c r="E39" s="5">
        <f t="shared" si="9"/>
        <v>2</v>
      </c>
      <c r="F39" s="5">
        <f t="shared" si="9"/>
        <v>2</v>
      </c>
      <c r="G39" s="5">
        <f t="shared" si="9"/>
        <v>2</v>
      </c>
      <c r="H39" s="5">
        <f t="shared" si="9"/>
        <v>2</v>
      </c>
      <c r="I39" s="5">
        <f t="shared" si="9"/>
        <v>2</v>
      </c>
      <c r="J39" s="5">
        <f t="shared" si="9"/>
        <v>2</v>
      </c>
      <c r="K39" s="5">
        <f t="shared" si="9"/>
        <v>2</v>
      </c>
      <c r="L39" s="5">
        <f t="shared" si="9"/>
        <v>2</v>
      </c>
      <c r="M39" s="5">
        <f t="shared" si="9"/>
        <v>2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2</v>
      </c>
      <c r="D40" s="5">
        <f t="shared" ref="D40:M40" si="10">D35</f>
        <v>2</v>
      </c>
      <c r="E40" s="5">
        <f t="shared" si="10"/>
        <v>2</v>
      </c>
      <c r="F40" s="5">
        <f t="shared" si="10"/>
        <v>2</v>
      </c>
      <c r="G40" s="5">
        <f t="shared" si="10"/>
        <v>2</v>
      </c>
      <c r="H40" s="5">
        <f t="shared" si="10"/>
        <v>2</v>
      </c>
      <c r="I40" s="5">
        <f t="shared" si="10"/>
        <v>2</v>
      </c>
      <c r="J40" s="5">
        <f t="shared" si="10"/>
        <v>2</v>
      </c>
      <c r="K40" s="5">
        <f t="shared" si="10"/>
        <v>2</v>
      </c>
      <c r="L40" s="5">
        <f t="shared" si="10"/>
        <v>2</v>
      </c>
      <c r="M40" s="5">
        <f t="shared" si="10"/>
        <v>2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3">
        <v>512</v>
      </c>
      <c r="D46" s="34">
        <f>C46</f>
        <v>512</v>
      </c>
      <c r="E46" s="34">
        <f t="shared" ref="E46:M46" si="11">D46</f>
        <v>512</v>
      </c>
      <c r="F46" s="34">
        <f t="shared" si="11"/>
        <v>512</v>
      </c>
      <c r="G46" s="34">
        <f t="shared" si="11"/>
        <v>512</v>
      </c>
      <c r="H46" s="34">
        <f t="shared" si="11"/>
        <v>512</v>
      </c>
      <c r="I46" s="17">
        <f t="shared" si="11"/>
        <v>512</v>
      </c>
      <c r="J46" s="5">
        <f t="shared" si="11"/>
        <v>512</v>
      </c>
      <c r="K46" s="5">
        <f t="shared" si="11"/>
        <v>512</v>
      </c>
      <c r="L46" s="5">
        <f t="shared" si="11"/>
        <v>512</v>
      </c>
      <c r="M46" s="5">
        <f t="shared" si="11"/>
        <v>512</v>
      </c>
      <c r="N46" s="9"/>
    </row>
    <row r="47" spans="1:20" x14ac:dyDescent="0.2">
      <c r="A47" s="8" t="s">
        <v>2</v>
      </c>
      <c r="B47" s="34"/>
      <c r="C47" s="34">
        <f>C46</f>
        <v>512</v>
      </c>
      <c r="D47" s="34">
        <f t="shared" ref="D47" si="12">D46</f>
        <v>512</v>
      </c>
      <c r="E47" s="34">
        <f t="shared" ref="E47" si="13">E46</f>
        <v>512</v>
      </c>
      <c r="F47" s="34">
        <f t="shared" ref="F47" si="14">F46</f>
        <v>512</v>
      </c>
      <c r="G47" s="34">
        <f t="shared" ref="G47" si="15">G46</f>
        <v>512</v>
      </c>
      <c r="H47" s="34">
        <f t="shared" ref="H47" si="16">H46</f>
        <v>512</v>
      </c>
      <c r="I47" s="5">
        <f t="shared" ref="I47" si="17">I46</f>
        <v>512</v>
      </c>
      <c r="J47" s="5">
        <f t="shared" ref="J47" si="18">J46</f>
        <v>512</v>
      </c>
      <c r="K47" s="5">
        <f t="shared" ref="K47" si="19">K46</f>
        <v>512</v>
      </c>
      <c r="L47" s="5">
        <f t="shared" ref="L47" si="20">L46</f>
        <v>512</v>
      </c>
      <c r="M47" s="5">
        <f t="shared" ref="M47" si="21">M46</f>
        <v>512</v>
      </c>
      <c r="N47" s="9"/>
    </row>
    <row r="48" spans="1:20" x14ac:dyDescent="0.2">
      <c r="A48" s="8" t="s">
        <v>3</v>
      </c>
      <c r="B48" s="34"/>
      <c r="C48" s="5">
        <f>C46</f>
        <v>512</v>
      </c>
      <c r="D48" s="5">
        <f t="shared" ref="D48:M48" si="22">D46</f>
        <v>512</v>
      </c>
      <c r="E48" s="5">
        <f t="shared" si="22"/>
        <v>512</v>
      </c>
      <c r="F48" s="5">
        <f t="shared" si="22"/>
        <v>512</v>
      </c>
      <c r="G48" s="5">
        <f t="shared" si="22"/>
        <v>512</v>
      </c>
      <c r="H48" s="5">
        <f t="shared" si="22"/>
        <v>512</v>
      </c>
      <c r="I48" s="5">
        <f t="shared" si="22"/>
        <v>512</v>
      </c>
      <c r="J48" s="5">
        <f t="shared" si="22"/>
        <v>512</v>
      </c>
      <c r="K48" s="5">
        <f t="shared" si="22"/>
        <v>512</v>
      </c>
      <c r="L48" s="5">
        <f t="shared" si="22"/>
        <v>512</v>
      </c>
      <c r="M48" s="5">
        <f t="shared" si="22"/>
        <v>512</v>
      </c>
      <c r="N48" s="9"/>
    </row>
    <row r="49" spans="1:14" x14ac:dyDescent="0.2">
      <c r="A49" s="8" t="s">
        <v>4</v>
      </c>
      <c r="B49" s="5"/>
      <c r="C49" s="5">
        <f>C46</f>
        <v>512</v>
      </c>
      <c r="D49" s="5">
        <f t="shared" ref="D49:M49" si="23">D46</f>
        <v>512</v>
      </c>
      <c r="E49" s="5">
        <f t="shared" si="23"/>
        <v>512</v>
      </c>
      <c r="F49" s="5">
        <f t="shared" si="23"/>
        <v>512</v>
      </c>
      <c r="G49" s="5">
        <f t="shared" si="23"/>
        <v>512</v>
      </c>
      <c r="H49" s="5">
        <f t="shared" si="23"/>
        <v>512</v>
      </c>
      <c r="I49" s="5">
        <f t="shared" si="23"/>
        <v>512</v>
      </c>
      <c r="J49" s="5">
        <f t="shared" si="23"/>
        <v>512</v>
      </c>
      <c r="K49" s="5">
        <f t="shared" si="23"/>
        <v>512</v>
      </c>
      <c r="L49" s="5">
        <f t="shared" si="23"/>
        <v>512</v>
      </c>
      <c r="M49" s="5">
        <f t="shared" si="23"/>
        <v>512</v>
      </c>
      <c r="N49" s="9"/>
    </row>
    <row r="50" spans="1:14" x14ac:dyDescent="0.2">
      <c r="A50" s="8" t="s">
        <v>5</v>
      </c>
      <c r="B50" s="1"/>
      <c r="C50" s="5">
        <f>C46</f>
        <v>512</v>
      </c>
      <c r="D50" s="5">
        <f t="shared" ref="D50:M50" si="24">D46</f>
        <v>512</v>
      </c>
      <c r="E50" s="5">
        <f t="shared" si="24"/>
        <v>512</v>
      </c>
      <c r="F50" s="5">
        <f t="shared" si="24"/>
        <v>512</v>
      </c>
      <c r="G50" s="5">
        <f t="shared" si="24"/>
        <v>512</v>
      </c>
      <c r="H50" s="5">
        <f t="shared" si="24"/>
        <v>512</v>
      </c>
      <c r="I50" s="5">
        <f t="shared" si="24"/>
        <v>512</v>
      </c>
      <c r="J50" s="5">
        <f t="shared" si="24"/>
        <v>512</v>
      </c>
      <c r="K50" s="5">
        <f t="shared" si="24"/>
        <v>512</v>
      </c>
      <c r="L50" s="5">
        <f t="shared" si="24"/>
        <v>512</v>
      </c>
      <c r="M50" s="5">
        <f t="shared" si="24"/>
        <v>512</v>
      </c>
      <c r="N50" s="9"/>
    </row>
    <row r="51" spans="1:14" x14ac:dyDescent="0.2">
      <c r="A51" s="8" t="s">
        <v>6</v>
      </c>
      <c r="B51" s="17"/>
      <c r="C51" s="5">
        <f>C46</f>
        <v>512</v>
      </c>
      <c r="D51" s="5">
        <f t="shared" ref="D51:M51" si="25">D46</f>
        <v>512</v>
      </c>
      <c r="E51" s="5">
        <f t="shared" si="25"/>
        <v>512</v>
      </c>
      <c r="F51" s="5">
        <f t="shared" si="25"/>
        <v>512</v>
      </c>
      <c r="G51" s="5">
        <f t="shared" si="25"/>
        <v>512</v>
      </c>
      <c r="H51" s="5">
        <f t="shared" si="25"/>
        <v>512</v>
      </c>
      <c r="I51" s="5">
        <f t="shared" si="25"/>
        <v>512</v>
      </c>
      <c r="J51" s="5">
        <f t="shared" si="25"/>
        <v>512</v>
      </c>
      <c r="K51" s="5">
        <f t="shared" si="25"/>
        <v>512</v>
      </c>
      <c r="L51" s="5">
        <f t="shared" si="25"/>
        <v>512</v>
      </c>
      <c r="M51" s="5">
        <f t="shared" si="25"/>
        <v>512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1" customWidth="1"/>
  </cols>
  <sheetData>
    <row r="1" spans="1:24" ht="21" x14ac:dyDescent="0.25">
      <c r="A1" s="67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H5/$Q$3</f>
        <v>0.5</v>
      </c>
      <c r="S4" s="1" t="s">
        <v>12</v>
      </c>
      <c r="T4" s="1">
        <f>H25/$T$3</f>
        <v>0.25</v>
      </c>
      <c r="V4" s="1" t="s">
        <v>71</v>
      </c>
      <c r="W4" s="1">
        <f>(Q4+T4+Q24+T24)/4</f>
        <v>0.28125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5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C6/$Q$3</f>
        <v>1.5625E-2</v>
      </c>
      <c r="S5" s="1" t="s">
        <v>13</v>
      </c>
      <c r="T5" s="1">
        <f>C26/$T$3</f>
        <v>0.5</v>
      </c>
      <c r="V5" s="1" t="s">
        <v>72</v>
      </c>
      <c r="W5" s="1">
        <f>(Q5+T5+Q25+T25)/4</f>
        <v>0.22265625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I4/$Q$3</f>
        <v>1</v>
      </c>
      <c r="S6" s="1" t="s">
        <v>14</v>
      </c>
      <c r="T6" s="1">
        <f>I24/$T$3</f>
        <v>0.125</v>
      </c>
      <c r="V6" s="1" t="s">
        <v>73</v>
      </c>
      <c r="W6" s="1">
        <f>(Q6+T6+Q26+T26)/4</f>
        <v>0.375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 t="shared" ref="W7:W20" si="3"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si="3"/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0.87890625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H36/$Q$23</f>
        <v>0.125</v>
      </c>
      <c r="S24" s="1" t="s">
        <v>12</v>
      </c>
      <c r="T24" s="1">
        <f>H47/$T$23</f>
        <v>0.25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5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C37/$Q$23</f>
        <v>0.125</v>
      </c>
      <c r="S25" s="1" t="s">
        <v>13</v>
      </c>
      <c r="T25" s="1">
        <f>C48/$T$23</f>
        <v>0.25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I35/$Q$23</f>
        <v>0.125</v>
      </c>
      <c r="S26" s="1" t="s">
        <v>14</v>
      </c>
      <c r="T26" s="1">
        <f>I46/$T$23</f>
        <v>0.25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2</v>
      </c>
      <c r="D35" s="34">
        <f>C35</f>
        <v>2</v>
      </c>
      <c r="E35" s="34">
        <f t="shared" ref="E35:M35" si="5">D35</f>
        <v>2</v>
      </c>
      <c r="F35" s="34">
        <f t="shared" si="5"/>
        <v>2</v>
      </c>
      <c r="G35" s="34">
        <f t="shared" si="5"/>
        <v>2</v>
      </c>
      <c r="H35" s="34">
        <f t="shared" si="5"/>
        <v>2</v>
      </c>
      <c r="I35" s="5">
        <f t="shared" si="5"/>
        <v>2</v>
      </c>
      <c r="J35" s="5">
        <f t="shared" si="5"/>
        <v>2</v>
      </c>
      <c r="K35" s="5">
        <f t="shared" si="5"/>
        <v>2</v>
      </c>
      <c r="L35" s="5">
        <f t="shared" si="5"/>
        <v>2</v>
      </c>
      <c r="M35" s="5">
        <f t="shared" si="5"/>
        <v>2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2</v>
      </c>
      <c r="D36" s="34">
        <f t="shared" ref="D36:M36" si="6">D35</f>
        <v>2</v>
      </c>
      <c r="E36" s="34">
        <f t="shared" si="6"/>
        <v>2</v>
      </c>
      <c r="F36" s="34">
        <f t="shared" si="6"/>
        <v>2</v>
      </c>
      <c r="G36" s="34">
        <f t="shared" si="6"/>
        <v>2</v>
      </c>
      <c r="H36" s="5">
        <f t="shared" si="6"/>
        <v>2</v>
      </c>
      <c r="I36" s="5">
        <f t="shared" si="6"/>
        <v>2</v>
      </c>
      <c r="J36" s="5">
        <f t="shared" si="6"/>
        <v>2</v>
      </c>
      <c r="K36" s="5">
        <f t="shared" si="6"/>
        <v>2</v>
      </c>
      <c r="L36" s="5">
        <f t="shared" si="6"/>
        <v>2</v>
      </c>
      <c r="M36" s="5">
        <f t="shared" si="6"/>
        <v>2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2</v>
      </c>
      <c r="D37" s="5">
        <f t="shared" ref="D37:M37" si="7">D35</f>
        <v>2</v>
      </c>
      <c r="E37" s="5">
        <f t="shared" si="7"/>
        <v>2</v>
      </c>
      <c r="F37" s="5">
        <f t="shared" si="7"/>
        <v>2</v>
      </c>
      <c r="G37" s="5">
        <f t="shared" si="7"/>
        <v>2</v>
      </c>
      <c r="H37" s="5">
        <f t="shared" si="7"/>
        <v>2</v>
      </c>
      <c r="I37" s="5">
        <f t="shared" si="7"/>
        <v>2</v>
      </c>
      <c r="J37" s="5">
        <f t="shared" si="7"/>
        <v>2</v>
      </c>
      <c r="K37" s="5">
        <f t="shared" si="7"/>
        <v>2</v>
      </c>
      <c r="L37" s="5">
        <f t="shared" si="7"/>
        <v>2</v>
      </c>
      <c r="M37" s="5">
        <f t="shared" si="7"/>
        <v>2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2</v>
      </c>
      <c r="D38" s="5">
        <f t="shared" ref="D38:M38" si="8">D35</f>
        <v>2</v>
      </c>
      <c r="E38" s="5">
        <f t="shared" si="8"/>
        <v>2</v>
      </c>
      <c r="F38" s="5">
        <f t="shared" si="8"/>
        <v>2</v>
      </c>
      <c r="G38" s="5">
        <f t="shared" si="8"/>
        <v>2</v>
      </c>
      <c r="H38" s="5">
        <f t="shared" si="8"/>
        <v>2</v>
      </c>
      <c r="I38" s="5">
        <f t="shared" si="8"/>
        <v>2</v>
      </c>
      <c r="J38" s="5">
        <f t="shared" si="8"/>
        <v>2</v>
      </c>
      <c r="K38" s="5">
        <f t="shared" si="8"/>
        <v>2</v>
      </c>
      <c r="L38" s="5">
        <f t="shared" si="8"/>
        <v>2</v>
      </c>
      <c r="M38" s="5">
        <f t="shared" si="8"/>
        <v>2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2</v>
      </c>
      <c r="D39" s="5">
        <f t="shared" ref="D39:M39" si="9">D35</f>
        <v>2</v>
      </c>
      <c r="E39" s="5">
        <f t="shared" si="9"/>
        <v>2</v>
      </c>
      <c r="F39" s="5">
        <f t="shared" si="9"/>
        <v>2</v>
      </c>
      <c r="G39" s="5">
        <f t="shared" si="9"/>
        <v>2</v>
      </c>
      <c r="H39" s="5">
        <f t="shared" si="9"/>
        <v>2</v>
      </c>
      <c r="I39" s="5">
        <f t="shared" si="9"/>
        <v>2</v>
      </c>
      <c r="J39" s="5">
        <f t="shared" si="9"/>
        <v>2</v>
      </c>
      <c r="K39" s="5">
        <f t="shared" si="9"/>
        <v>2</v>
      </c>
      <c r="L39" s="5">
        <f t="shared" si="9"/>
        <v>2</v>
      </c>
      <c r="M39" s="5">
        <f t="shared" si="9"/>
        <v>2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2</v>
      </c>
      <c r="D40" s="5">
        <f t="shared" ref="D40:M40" si="10">D35</f>
        <v>2</v>
      </c>
      <c r="E40" s="5">
        <f t="shared" si="10"/>
        <v>2</v>
      </c>
      <c r="F40" s="5">
        <f t="shared" si="10"/>
        <v>2</v>
      </c>
      <c r="G40" s="5">
        <f t="shared" si="10"/>
        <v>2</v>
      </c>
      <c r="H40" s="5">
        <f t="shared" si="10"/>
        <v>2</v>
      </c>
      <c r="I40" s="5">
        <f t="shared" si="10"/>
        <v>2</v>
      </c>
      <c r="J40" s="5">
        <f t="shared" si="10"/>
        <v>2</v>
      </c>
      <c r="K40" s="5">
        <f t="shared" si="10"/>
        <v>2</v>
      </c>
      <c r="L40" s="5">
        <f t="shared" si="10"/>
        <v>2</v>
      </c>
      <c r="M40" s="5">
        <f t="shared" si="10"/>
        <v>2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1024</v>
      </c>
      <c r="D46" s="34">
        <f>C46</f>
        <v>1024</v>
      </c>
      <c r="E46" s="34">
        <f t="shared" ref="E46:M46" si="11">D46</f>
        <v>1024</v>
      </c>
      <c r="F46" s="34">
        <f t="shared" si="11"/>
        <v>1024</v>
      </c>
      <c r="G46" s="34">
        <f t="shared" si="11"/>
        <v>1024</v>
      </c>
      <c r="H46" s="34">
        <f t="shared" si="11"/>
        <v>1024</v>
      </c>
      <c r="I46" s="5">
        <f t="shared" si="11"/>
        <v>1024</v>
      </c>
      <c r="J46" s="5">
        <f t="shared" si="11"/>
        <v>1024</v>
      </c>
      <c r="K46" s="5">
        <f t="shared" si="11"/>
        <v>1024</v>
      </c>
      <c r="L46" s="5">
        <f t="shared" si="11"/>
        <v>1024</v>
      </c>
      <c r="M46" s="5">
        <f t="shared" si="11"/>
        <v>1024</v>
      </c>
      <c r="N46" s="9"/>
    </row>
    <row r="47" spans="1:20" x14ac:dyDescent="0.2">
      <c r="A47" s="8" t="s">
        <v>2</v>
      </c>
      <c r="B47" s="34"/>
      <c r="C47" s="34">
        <f>C46</f>
        <v>1024</v>
      </c>
      <c r="D47" s="34">
        <f t="shared" ref="D47:M47" si="12">D46</f>
        <v>1024</v>
      </c>
      <c r="E47" s="34">
        <f t="shared" si="12"/>
        <v>1024</v>
      </c>
      <c r="F47" s="34">
        <f t="shared" si="12"/>
        <v>1024</v>
      </c>
      <c r="G47" s="34">
        <f t="shared" si="12"/>
        <v>1024</v>
      </c>
      <c r="H47" s="5">
        <f>H46</f>
        <v>1024</v>
      </c>
      <c r="I47" s="5">
        <f t="shared" si="12"/>
        <v>1024</v>
      </c>
      <c r="J47" s="5">
        <f t="shared" si="12"/>
        <v>1024</v>
      </c>
      <c r="K47" s="5">
        <f t="shared" si="12"/>
        <v>1024</v>
      </c>
      <c r="L47" s="5">
        <f t="shared" si="12"/>
        <v>1024</v>
      </c>
      <c r="M47" s="5">
        <f t="shared" si="12"/>
        <v>1024</v>
      </c>
      <c r="N47" s="9"/>
    </row>
    <row r="48" spans="1:20" x14ac:dyDescent="0.2">
      <c r="A48" s="8" t="s">
        <v>3</v>
      </c>
      <c r="B48" s="34"/>
      <c r="C48" s="5">
        <f>C46</f>
        <v>1024</v>
      </c>
      <c r="D48" s="5">
        <f t="shared" ref="D48:M48" si="13">D46</f>
        <v>1024</v>
      </c>
      <c r="E48" s="5">
        <f t="shared" si="13"/>
        <v>1024</v>
      </c>
      <c r="F48" s="5">
        <f t="shared" si="13"/>
        <v>1024</v>
      </c>
      <c r="G48" s="5">
        <f t="shared" si="13"/>
        <v>1024</v>
      </c>
      <c r="H48" s="5">
        <f t="shared" si="13"/>
        <v>1024</v>
      </c>
      <c r="I48" s="5">
        <f t="shared" si="13"/>
        <v>1024</v>
      </c>
      <c r="J48" s="5">
        <f t="shared" si="13"/>
        <v>1024</v>
      </c>
      <c r="K48" s="5">
        <f t="shared" si="13"/>
        <v>1024</v>
      </c>
      <c r="L48" s="5">
        <f t="shared" si="13"/>
        <v>1024</v>
      </c>
      <c r="M48" s="5">
        <f t="shared" si="13"/>
        <v>1024</v>
      </c>
      <c r="N48" s="9"/>
    </row>
    <row r="49" spans="1:14" x14ac:dyDescent="0.2">
      <c r="A49" s="8" t="s">
        <v>4</v>
      </c>
      <c r="B49" s="5"/>
      <c r="C49" s="5">
        <f>C46</f>
        <v>1024</v>
      </c>
      <c r="D49" s="5">
        <f t="shared" ref="D49:M49" si="14">D46</f>
        <v>1024</v>
      </c>
      <c r="E49" s="5">
        <f t="shared" si="14"/>
        <v>1024</v>
      </c>
      <c r="F49" s="5">
        <f t="shared" si="14"/>
        <v>1024</v>
      </c>
      <c r="G49" s="5">
        <f t="shared" si="14"/>
        <v>1024</v>
      </c>
      <c r="H49" s="5">
        <f t="shared" si="14"/>
        <v>1024</v>
      </c>
      <c r="I49" s="5">
        <f t="shared" si="14"/>
        <v>1024</v>
      </c>
      <c r="J49" s="5">
        <f t="shared" si="14"/>
        <v>1024</v>
      </c>
      <c r="K49" s="5">
        <f t="shared" si="14"/>
        <v>1024</v>
      </c>
      <c r="L49" s="5">
        <f t="shared" si="14"/>
        <v>1024</v>
      </c>
      <c r="M49" s="5">
        <f t="shared" si="14"/>
        <v>1024</v>
      </c>
      <c r="N49" s="9"/>
    </row>
    <row r="50" spans="1:14" x14ac:dyDescent="0.2">
      <c r="A50" s="8" t="s">
        <v>5</v>
      </c>
      <c r="B50" s="1"/>
      <c r="C50" s="5">
        <f>C46</f>
        <v>1024</v>
      </c>
      <c r="D50" s="5">
        <f t="shared" ref="D50:M50" si="15">D46</f>
        <v>1024</v>
      </c>
      <c r="E50" s="5">
        <f t="shared" si="15"/>
        <v>1024</v>
      </c>
      <c r="F50" s="5">
        <f t="shared" si="15"/>
        <v>1024</v>
      </c>
      <c r="G50" s="5">
        <f t="shared" si="15"/>
        <v>1024</v>
      </c>
      <c r="H50" s="5">
        <f t="shared" si="15"/>
        <v>1024</v>
      </c>
      <c r="I50" s="5">
        <f t="shared" si="15"/>
        <v>1024</v>
      </c>
      <c r="J50" s="5">
        <f t="shared" si="15"/>
        <v>1024</v>
      </c>
      <c r="K50" s="5">
        <f t="shared" si="15"/>
        <v>1024</v>
      </c>
      <c r="L50" s="5">
        <f t="shared" si="15"/>
        <v>1024</v>
      </c>
      <c r="M50" s="5">
        <f t="shared" si="15"/>
        <v>1024</v>
      </c>
      <c r="N50" s="9"/>
    </row>
    <row r="51" spans="1:14" x14ac:dyDescent="0.2">
      <c r="A51" s="8" t="s">
        <v>6</v>
      </c>
      <c r="B51" s="17"/>
      <c r="C51" s="5">
        <f>C46</f>
        <v>1024</v>
      </c>
      <c r="D51" s="5">
        <f t="shared" ref="D51:M51" si="16">D46</f>
        <v>1024</v>
      </c>
      <c r="E51" s="5">
        <f t="shared" si="16"/>
        <v>1024</v>
      </c>
      <c r="F51" s="5">
        <f t="shared" si="16"/>
        <v>1024</v>
      </c>
      <c r="G51" s="5">
        <f t="shared" si="16"/>
        <v>1024</v>
      </c>
      <c r="H51" s="5">
        <f t="shared" si="16"/>
        <v>1024</v>
      </c>
      <c r="I51" s="5">
        <f t="shared" si="16"/>
        <v>1024</v>
      </c>
      <c r="J51" s="5">
        <f t="shared" si="16"/>
        <v>1024</v>
      </c>
      <c r="K51" s="5">
        <f t="shared" si="16"/>
        <v>1024</v>
      </c>
      <c r="L51" s="5">
        <f t="shared" si="16"/>
        <v>1024</v>
      </c>
      <c r="M51" s="5">
        <f t="shared" si="16"/>
        <v>1024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17">
        <f t="shared" si="0"/>
        <v>8</v>
      </c>
      <c r="H4" s="17">
        <f t="shared" si="0"/>
        <v>16</v>
      </c>
      <c r="I4" s="5">
        <f t="shared" si="0"/>
        <v>32</v>
      </c>
      <c r="J4" s="5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C5/$Q$3</f>
        <v>1.5625E-2</v>
      </c>
      <c r="S4" s="1" t="s">
        <v>12</v>
      </c>
      <c r="T4" s="1">
        <f>C25/$T$3</f>
        <v>0.25</v>
      </c>
      <c r="V4" s="1" t="s">
        <v>71</v>
      </c>
      <c r="W4" s="1">
        <f>(Q4+T4+Q24+T24)/4</f>
        <v>0.22265625</v>
      </c>
    </row>
    <row r="5" spans="1:24" x14ac:dyDescent="0.2">
      <c r="A5" s="8" t="s">
        <v>2</v>
      </c>
      <c r="B5" s="34"/>
      <c r="C5" s="5">
        <f t="shared" si="0"/>
        <v>0.5</v>
      </c>
      <c r="D5" s="5">
        <f t="shared" si="0"/>
        <v>1</v>
      </c>
      <c r="E5" s="5">
        <f t="shared" si="0"/>
        <v>2</v>
      </c>
      <c r="F5" s="17">
        <f t="shared" si="0"/>
        <v>4</v>
      </c>
      <c r="G5" s="5">
        <f t="shared" si="0"/>
        <v>8</v>
      </c>
      <c r="H5" s="5">
        <f t="shared" si="0"/>
        <v>16</v>
      </c>
      <c r="I5" s="5">
        <f t="shared" si="0"/>
        <v>32</v>
      </c>
      <c r="J5" s="5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C6/$Q$3</f>
        <v>1.5625E-2</v>
      </c>
      <c r="S5" s="1" t="s">
        <v>13</v>
      </c>
      <c r="T5" s="1">
        <f>C26/$T$3</f>
        <v>0.5</v>
      </c>
      <c r="V5" s="1" t="s">
        <v>72</v>
      </c>
      <c r="W5" s="1">
        <f>(Q5+T5+Q25+T25)/4</f>
        <v>0.28515625</v>
      </c>
    </row>
    <row r="6" spans="1:24" x14ac:dyDescent="0.2">
      <c r="A6" s="8" t="s">
        <v>3</v>
      </c>
      <c r="B6" s="34"/>
      <c r="C6" s="5">
        <f t="shared" si="0"/>
        <v>0.5</v>
      </c>
      <c r="D6" s="5">
        <f t="shared" si="0"/>
        <v>1</v>
      </c>
      <c r="E6" s="5">
        <f t="shared" si="0"/>
        <v>2</v>
      </c>
      <c r="F6" s="5">
        <f t="shared" si="0"/>
        <v>4</v>
      </c>
      <c r="G6" s="5">
        <f t="shared" si="0"/>
        <v>8</v>
      </c>
      <c r="H6" s="5">
        <f t="shared" si="0"/>
        <v>16</v>
      </c>
      <c r="I6" s="5">
        <f t="shared" si="0"/>
        <v>32</v>
      </c>
      <c r="J6" s="5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G4/$Q$3</f>
        <v>0.25</v>
      </c>
      <c r="S6" s="1" t="s">
        <v>14</v>
      </c>
      <c r="T6" s="1">
        <f>G24/$T$3</f>
        <v>0.125</v>
      </c>
      <c r="V6" s="1" t="s">
        <v>73</v>
      </c>
      <c r="W6" s="1">
        <f>(Q6+T6+Q26+T26)/4</f>
        <v>0.25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 t="shared" ref="W7:W20" si="3"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si="3"/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0.7578125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17">
        <f t="shared" si="4"/>
        <v>2</v>
      </c>
      <c r="H24" s="17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C36/$Q$23</f>
        <v>0.125</v>
      </c>
      <c r="S24" s="1" t="s">
        <v>12</v>
      </c>
      <c r="T24" s="1">
        <f>C47/$T$23</f>
        <v>0.5</v>
      </c>
    </row>
    <row r="25" spans="1:23" x14ac:dyDescent="0.2">
      <c r="A25" s="8" t="s">
        <v>2</v>
      </c>
      <c r="B25" s="34">
        <f t="shared" si="4"/>
        <v>4</v>
      </c>
      <c r="C25" s="5">
        <f t="shared" si="4"/>
        <v>4</v>
      </c>
      <c r="D25" s="5">
        <f t="shared" si="4"/>
        <v>4</v>
      </c>
      <c r="E25" s="5">
        <f t="shared" si="4"/>
        <v>4</v>
      </c>
      <c r="F25" s="17">
        <f t="shared" si="4"/>
        <v>4</v>
      </c>
      <c r="G25" s="5">
        <f t="shared" si="4"/>
        <v>4</v>
      </c>
      <c r="H25" s="5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C37/$Q$23</f>
        <v>0.125</v>
      </c>
      <c r="S25" s="1" t="s">
        <v>13</v>
      </c>
      <c r="T25" s="1">
        <f>C48/$T$23</f>
        <v>0.5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G35/$Q$23</f>
        <v>0.125</v>
      </c>
      <c r="S26" s="1" t="s">
        <v>14</v>
      </c>
      <c r="T26" s="1">
        <f>G46/$T$23</f>
        <v>0.5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2</v>
      </c>
      <c r="D35" s="34">
        <f>C35</f>
        <v>2</v>
      </c>
      <c r="E35" s="34">
        <f t="shared" ref="E35:M35" si="5">D35</f>
        <v>2</v>
      </c>
      <c r="F35" s="34">
        <f t="shared" si="5"/>
        <v>2</v>
      </c>
      <c r="G35" s="17">
        <f t="shared" si="5"/>
        <v>2</v>
      </c>
      <c r="H35" s="17">
        <f t="shared" si="5"/>
        <v>2</v>
      </c>
      <c r="I35" s="5">
        <f t="shared" si="5"/>
        <v>2</v>
      </c>
      <c r="J35" s="5">
        <f t="shared" si="5"/>
        <v>2</v>
      </c>
      <c r="K35" s="5">
        <f t="shared" si="5"/>
        <v>2</v>
      </c>
      <c r="L35" s="5">
        <f t="shared" si="5"/>
        <v>2</v>
      </c>
      <c r="M35" s="5">
        <f t="shared" si="5"/>
        <v>2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5">
        <f>C35</f>
        <v>2</v>
      </c>
      <c r="D36" s="17">
        <f t="shared" ref="D36:M36" si="6">D35</f>
        <v>2</v>
      </c>
      <c r="E36" s="5">
        <f t="shared" si="6"/>
        <v>2</v>
      </c>
      <c r="F36" s="5">
        <f t="shared" si="6"/>
        <v>2</v>
      </c>
      <c r="G36" s="5">
        <f t="shared" si="6"/>
        <v>2</v>
      </c>
      <c r="H36" s="5">
        <f t="shared" si="6"/>
        <v>2</v>
      </c>
      <c r="I36" s="5">
        <f t="shared" si="6"/>
        <v>2</v>
      </c>
      <c r="J36" s="5">
        <f t="shared" si="6"/>
        <v>2</v>
      </c>
      <c r="K36" s="5">
        <f t="shared" si="6"/>
        <v>2</v>
      </c>
      <c r="L36" s="5">
        <f t="shared" si="6"/>
        <v>2</v>
      </c>
      <c r="M36" s="5">
        <f t="shared" si="6"/>
        <v>2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2</v>
      </c>
      <c r="D37" s="5">
        <f t="shared" ref="D37:M37" si="7">D35</f>
        <v>2</v>
      </c>
      <c r="E37" s="5">
        <f t="shared" si="7"/>
        <v>2</v>
      </c>
      <c r="F37" s="5">
        <f t="shared" si="7"/>
        <v>2</v>
      </c>
      <c r="G37" s="5">
        <f t="shared" si="7"/>
        <v>2</v>
      </c>
      <c r="H37" s="5">
        <f t="shared" si="7"/>
        <v>2</v>
      </c>
      <c r="I37" s="5">
        <f t="shared" si="7"/>
        <v>2</v>
      </c>
      <c r="J37" s="5">
        <f t="shared" si="7"/>
        <v>2</v>
      </c>
      <c r="K37" s="5">
        <f t="shared" si="7"/>
        <v>2</v>
      </c>
      <c r="L37" s="5">
        <f t="shared" si="7"/>
        <v>2</v>
      </c>
      <c r="M37" s="5">
        <f t="shared" si="7"/>
        <v>2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2</v>
      </c>
      <c r="D38" s="5">
        <f t="shared" ref="D38:M38" si="8">D35</f>
        <v>2</v>
      </c>
      <c r="E38" s="5">
        <f t="shared" si="8"/>
        <v>2</v>
      </c>
      <c r="F38" s="5">
        <f t="shared" si="8"/>
        <v>2</v>
      </c>
      <c r="G38" s="5">
        <f t="shared" si="8"/>
        <v>2</v>
      </c>
      <c r="H38" s="5">
        <f t="shared" si="8"/>
        <v>2</v>
      </c>
      <c r="I38" s="5">
        <f t="shared" si="8"/>
        <v>2</v>
      </c>
      <c r="J38" s="5">
        <f t="shared" si="8"/>
        <v>2</v>
      </c>
      <c r="K38" s="5">
        <f t="shared" si="8"/>
        <v>2</v>
      </c>
      <c r="L38" s="5">
        <f t="shared" si="8"/>
        <v>2</v>
      </c>
      <c r="M38" s="5">
        <f t="shared" si="8"/>
        <v>2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2</v>
      </c>
      <c r="D39" s="5">
        <f t="shared" ref="D39:M39" si="9">D35</f>
        <v>2</v>
      </c>
      <c r="E39" s="5">
        <f t="shared" si="9"/>
        <v>2</v>
      </c>
      <c r="F39" s="5">
        <f t="shared" si="9"/>
        <v>2</v>
      </c>
      <c r="G39" s="5">
        <f t="shared" si="9"/>
        <v>2</v>
      </c>
      <c r="H39" s="5">
        <f t="shared" si="9"/>
        <v>2</v>
      </c>
      <c r="I39" s="5">
        <f t="shared" si="9"/>
        <v>2</v>
      </c>
      <c r="J39" s="5">
        <f t="shared" si="9"/>
        <v>2</v>
      </c>
      <c r="K39" s="5">
        <f t="shared" si="9"/>
        <v>2</v>
      </c>
      <c r="L39" s="5">
        <f t="shared" si="9"/>
        <v>2</v>
      </c>
      <c r="M39" s="5">
        <f t="shared" si="9"/>
        <v>2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2</v>
      </c>
      <c r="D40" s="5">
        <f t="shared" ref="D40:M40" si="10">D35</f>
        <v>2</v>
      </c>
      <c r="E40" s="5">
        <f t="shared" si="10"/>
        <v>2</v>
      </c>
      <c r="F40" s="5">
        <f t="shared" si="10"/>
        <v>2</v>
      </c>
      <c r="G40" s="5">
        <f t="shared" si="10"/>
        <v>2</v>
      </c>
      <c r="H40" s="5">
        <f t="shared" si="10"/>
        <v>2</v>
      </c>
      <c r="I40" s="5">
        <f t="shared" si="10"/>
        <v>2</v>
      </c>
      <c r="J40" s="5">
        <f t="shared" si="10"/>
        <v>2</v>
      </c>
      <c r="K40" s="5">
        <f t="shared" si="10"/>
        <v>2</v>
      </c>
      <c r="L40" s="5">
        <f t="shared" si="10"/>
        <v>2</v>
      </c>
      <c r="M40" s="5">
        <f t="shared" si="10"/>
        <v>2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2048</v>
      </c>
      <c r="D46" s="34">
        <f>C46</f>
        <v>2048</v>
      </c>
      <c r="E46" s="34">
        <f t="shared" ref="E46:M46" si="11">D46</f>
        <v>2048</v>
      </c>
      <c r="F46" s="34">
        <f t="shared" si="11"/>
        <v>2048</v>
      </c>
      <c r="G46" s="17">
        <f t="shared" si="11"/>
        <v>2048</v>
      </c>
      <c r="H46" s="17">
        <f t="shared" si="11"/>
        <v>2048</v>
      </c>
      <c r="I46" s="5">
        <f t="shared" si="11"/>
        <v>2048</v>
      </c>
      <c r="J46" s="5">
        <f t="shared" si="11"/>
        <v>2048</v>
      </c>
      <c r="K46" s="5">
        <f t="shared" si="11"/>
        <v>2048</v>
      </c>
      <c r="L46" s="5">
        <f t="shared" si="11"/>
        <v>2048</v>
      </c>
      <c r="M46" s="5">
        <f t="shared" si="11"/>
        <v>2048</v>
      </c>
      <c r="N46" s="9"/>
    </row>
    <row r="47" spans="1:20" x14ac:dyDescent="0.2">
      <c r="A47" s="8" t="s">
        <v>2</v>
      </c>
      <c r="B47" s="34"/>
      <c r="C47" s="5">
        <f>C46</f>
        <v>2048</v>
      </c>
      <c r="D47" s="17">
        <f t="shared" ref="D47:M47" si="12">D46</f>
        <v>2048</v>
      </c>
      <c r="E47" s="5">
        <f t="shared" si="12"/>
        <v>2048</v>
      </c>
      <c r="F47" s="5">
        <f t="shared" si="12"/>
        <v>2048</v>
      </c>
      <c r="G47" s="5">
        <f t="shared" si="12"/>
        <v>2048</v>
      </c>
      <c r="H47" s="5">
        <f t="shared" si="12"/>
        <v>2048</v>
      </c>
      <c r="I47" s="5">
        <f t="shared" si="12"/>
        <v>2048</v>
      </c>
      <c r="J47" s="5">
        <f t="shared" si="12"/>
        <v>2048</v>
      </c>
      <c r="K47" s="5">
        <f t="shared" si="12"/>
        <v>2048</v>
      </c>
      <c r="L47" s="5">
        <f t="shared" si="12"/>
        <v>2048</v>
      </c>
      <c r="M47" s="5">
        <f t="shared" si="12"/>
        <v>2048</v>
      </c>
      <c r="N47" s="9"/>
    </row>
    <row r="48" spans="1:20" x14ac:dyDescent="0.2">
      <c r="A48" s="8" t="s">
        <v>3</v>
      </c>
      <c r="B48" s="34"/>
      <c r="C48" s="5">
        <f>C46</f>
        <v>2048</v>
      </c>
      <c r="D48" s="5">
        <f t="shared" ref="D48:M48" si="13">D46</f>
        <v>2048</v>
      </c>
      <c r="E48" s="5">
        <f t="shared" si="13"/>
        <v>2048</v>
      </c>
      <c r="F48" s="5">
        <f t="shared" si="13"/>
        <v>2048</v>
      </c>
      <c r="G48" s="5">
        <f t="shared" si="13"/>
        <v>2048</v>
      </c>
      <c r="H48" s="5">
        <f t="shared" si="13"/>
        <v>2048</v>
      </c>
      <c r="I48" s="5">
        <f t="shared" si="13"/>
        <v>2048</v>
      </c>
      <c r="J48" s="5">
        <f t="shared" si="13"/>
        <v>2048</v>
      </c>
      <c r="K48" s="5">
        <f t="shared" si="13"/>
        <v>2048</v>
      </c>
      <c r="L48" s="5">
        <f t="shared" si="13"/>
        <v>2048</v>
      </c>
      <c r="M48" s="5">
        <f t="shared" si="13"/>
        <v>2048</v>
      </c>
      <c r="N48" s="9"/>
    </row>
    <row r="49" spans="1:14" x14ac:dyDescent="0.2">
      <c r="A49" s="8" t="s">
        <v>4</v>
      </c>
      <c r="B49" s="5"/>
      <c r="C49" s="5">
        <f>C46</f>
        <v>2048</v>
      </c>
      <c r="D49" s="5">
        <f t="shared" ref="D49:M49" si="14">D46</f>
        <v>2048</v>
      </c>
      <c r="E49" s="5">
        <f t="shared" si="14"/>
        <v>2048</v>
      </c>
      <c r="F49" s="5">
        <f t="shared" si="14"/>
        <v>2048</v>
      </c>
      <c r="G49" s="5">
        <f t="shared" si="14"/>
        <v>2048</v>
      </c>
      <c r="H49" s="5">
        <f t="shared" si="14"/>
        <v>2048</v>
      </c>
      <c r="I49" s="5">
        <f t="shared" si="14"/>
        <v>2048</v>
      </c>
      <c r="J49" s="5">
        <f t="shared" si="14"/>
        <v>2048</v>
      </c>
      <c r="K49" s="5">
        <f t="shared" si="14"/>
        <v>2048</v>
      </c>
      <c r="L49" s="5">
        <f t="shared" si="14"/>
        <v>2048</v>
      </c>
      <c r="M49" s="5">
        <f t="shared" si="14"/>
        <v>2048</v>
      </c>
      <c r="N49" s="9"/>
    </row>
    <row r="50" spans="1:14" x14ac:dyDescent="0.2">
      <c r="A50" s="8" t="s">
        <v>5</v>
      </c>
      <c r="B50" s="1"/>
      <c r="C50" s="5">
        <f>C46</f>
        <v>2048</v>
      </c>
      <c r="D50" s="5">
        <f t="shared" ref="D50:M50" si="15">D46</f>
        <v>2048</v>
      </c>
      <c r="E50" s="5">
        <f t="shared" si="15"/>
        <v>2048</v>
      </c>
      <c r="F50" s="5">
        <f t="shared" si="15"/>
        <v>2048</v>
      </c>
      <c r="G50" s="5">
        <f t="shared" si="15"/>
        <v>2048</v>
      </c>
      <c r="H50" s="5">
        <f t="shared" si="15"/>
        <v>2048</v>
      </c>
      <c r="I50" s="5">
        <f t="shared" si="15"/>
        <v>2048</v>
      </c>
      <c r="J50" s="5">
        <f t="shared" si="15"/>
        <v>2048</v>
      </c>
      <c r="K50" s="5">
        <f t="shared" si="15"/>
        <v>2048</v>
      </c>
      <c r="L50" s="5">
        <f t="shared" si="15"/>
        <v>2048</v>
      </c>
      <c r="M50" s="5">
        <f t="shared" si="15"/>
        <v>2048</v>
      </c>
      <c r="N50" s="9"/>
    </row>
    <row r="51" spans="1:14" x14ac:dyDescent="0.2">
      <c r="A51" s="8" t="s">
        <v>6</v>
      </c>
      <c r="B51" s="17"/>
      <c r="C51" s="5">
        <f>C46</f>
        <v>2048</v>
      </c>
      <c r="D51" s="5">
        <f t="shared" ref="D51:M51" si="16">D46</f>
        <v>2048</v>
      </c>
      <c r="E51" s="5">
        <f t="shared" si="16"/>
        <v>2048</v>
      </c>
      <c r="F51" s="5">
        <f t="shared" si="16"/>
        <v>2048</v>
      </c>
      <c r="G51" s="5">
        <f t="shared" si="16"/>
        <v>2048</v>
      </c>
      <c r="H51" s="5">
        <f t="shared" si="16"/>
        <v>2048</v>
      </c>
      <c r="I51" s="5">
        <f t="shared" si="16"/>
        <v>2048</v>
      </c>
      <c r="J51" s="5">
        <f t="shared" si="16"/>
        <v>2048</v>
      </c>
      <c r="K51" s="5">
        <f t="shared" si="16"/>
        <v>2048</v>
      </c>
      <c r="L51" s="5">
        <f t="shared" si="16"/>
        <v>2048</v>
      </c>
      <c r="M51" s="5">
        <f t="shared" si="16"/>
        <v>2048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Q4" sqref="Q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67" t="s">
        <v>124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71" t="s">
        <v>10</v>
      </c>
      <c r="T2" s="72"/>
      <c r="V2" s="63" t="s">
        <v>88</v>
      </c>
      <c r="W2" s="64"/>
      <c r="X2" s="4"/>
    </row>
    <row r="3" spans="1:24" x14ac:dyDescent="0.2">
      <c r="A3" s="8" t="s">
        <v>0</v>
      </c>
      <c r="B3" s="17" t="s">
        <v>11</v>
      </c>
      <c r="C3" s="34">
        <f t="shared" ref="C3:K10" si="0">D3/2</f>
        <v>0.5</v>
      </c>
      <c r="D3" s="34">
        <f t="shared" si="0"/>
        <v>1</v>
      </c>
      <c r="E3" s="34">
        <f t="shared" si="0"/>
        <v>2</v>
      </c>
      <c r="F3" s="34">
        <f t="shared" si="0"/>
        <v>4</v>
      </c>
      <c r="G3" s="34">
        <f t="shared" si="0"/>
        <v>8</v>
      </c>
      <c r="H3" s="34">
        <f t="shared" si="0"/>
        <v>16</v>
      </c>
      <c r="I3" s="17">
        <f t="shared" si="0"/>
        <v>32</v>
      </c>
      <c r="J3" s="17">
        <f t="shared" si="0"/>
        <v>64</v>
      </c>
      <c r="K3" s="1">
        <f t="shared" si="0"/>
        <v>128</v>
      </c>
      <c r="L3" s="1">
        <f>M3</f>
        <v>256</v>
      </c>
      <c r="M3" s="6">
        <v>256</v>
      </c>
      <c r="N3" s="9"/>
      <c r="P3" s="1" t="s">
        <v>8</v>
      </c>
      <c r="Q3" s="3">
        <v>32</v>
      </c>
      <c r="S3" s="1" t="s">
        <v>8</v>
      </c>
      <c r="T3" s="3">
        <v>16</v>
      </c>
      <c r="V3" s="65"/>
      <c r="W3" s="66"/>
    </row>
    <row r="4" spans="1:24" x14ac:dyDescent="0.2">
      <c r="A4" s="8" t="s">
        <v>1</v>
      </c>
      <c r="B4" s="34"/>
      <c r="C4" s="34">
        <f t="shared" si="0"/>
        <v>0.5</v>
      </c>
      <c r="D4" s="34">
        <f t="shared" si="0"/>
        <v>1</v>
      </c>
      <c r="E4" s="34">
        <f t="shared" si="0"/>
        <v>2</v>
      </c>
      <c r="F4" s="34">
        <f>G4/2</f>
        <v>4</v>
      </c>
      <c r="G4" s="34">
        <f t="shared" si="0"/>
        <v>8</v>
      </c>
      <c r="H4" s="34">
        <f t="shared" si="0"/>
        <v>16</v>
      </c>
      <c r="I4" s="17">
        <f t="shared" si="0"/>
        <v>32</v>
      </c>
      <c r="J4" s="17">
        <f t="shared" si="0"/>
        <v>64</v>
      </c>
      <c r="K4" s="1">
        <f t="shared" si="0"/>
        <v>128</v>
      </c>
      <c r="L4" s="1">
        <f t="shared" ref="L4:L9" si="1">M4</f>
        <v>256</v>
      </c>
      <c r="M4" s="2">
        <f>M3</f>
        <v>256</v>
      </c>
      <c r="N4" s="9"/>
      <c r="P4" s="1" t="s">
        <v>12</v>
      </c>
      <c r="Q4" s="1">
        <f>I4/$Q$3</f>
        <v>1</v>
      </c>
      <c r="S4" s="1" t="s">
        <v>12</v>
      </c>
      <c r="T4" s="1">
        <f>I24/$T$3</f>
        <v>0.125</v>
      </c>
      <c r="V4" s="1" t="s">
        <v>71</v>
      </c>
      <c r="W4" s="1">
        <f>(Q4+T4+Q24+T24)/4</f>
        <v>0.375</v>
      </c>
    </row>
    <row r="5" spans="1:24" x14ac:dyDescent="0.2">
      <c r="A5" s="8" t="s">
        <v>2</v>
      </c>
      <c r="B5" s="34"/>
      <c r="C5" s="34">
        <f t="shared" si="0"/>
        <v>0.5</v>
      </c>
      <c r="D5" s="34">
        <f t="shared" si="0"/>
        <v>1</v>
      </c>
      <c r="E5" s="34">
        <f t="shared" si="0"/>
        <v>2</v>
      </c>
      <c r="F5" s="34">
        <f t="shared" si="0"/>
        <v>4</v>
      </c>
      <c r="G5" s="34">
        <f t="shared" si="0"/>
        <v>8</v>
      </c>
      <c r="H5" s="34">
        <f t="shared" si="0"/>
        <v>16</v>
      </c>
      <c r="I5" s="17">
        <f t="shared" si="0"/>
        <v>32</v>
      </c>
      <c r="J5" s="17">
        <f t="shared" si="0"/>
        <v>64</v>
      </c>
      <c r="K5" s="1">
        <f t="shared" si="0"/>
        <v>128</v>
      </c>
      <c r="L5" s="1">
        <f t="shared" si="1"/>
        <v>256</v>
      </c>
      <c r="M5" s="2">
        <f t="shared" ref="M5:M9" si="2">M4</f>
        <v>256</v>
      </c>
      <c r="N5" s="9"/>
      <c r="P5" s="1" t="s">
        <v>13</v>
      </c>
      <c r="Q5" s="1">
        <f>I5/$Q$3</f>
        <v>1</v>
      </c>
      <c r="S5" s="1" t="s">
        <v>13</v>
      </c>
      <c r="T5" s="1">
        <f>I25/$T$3</f>
        <v>0.25</v>
      </c>
      <c r="V5" s="1" t="s">
        <v>72</v>
      </c>
      <c r="W5" s="1">
        <f>(Q5+T5+Q25+T25)/4</f>
        <v>0.40625</v>
      </c>
    </row>
    <row r="6" spans="1:24" x14ac:dyDescent="0.2">
      <c r="A6" s="8" t="s">
        <v>3</v>
      </c>
      <c r="B6" s="34"/>
      <c r="C6" s="17">
        <f t="shared" si="0"/>
        <v>0.5</v>
      </c>
      <c r="D6" s="17">
        <f t="shared" si="0"/>
        <v>1</v>
      </c>
      <c r="E6" s="17">
        <f t="shared" si="0"/>
        <v>2</v>
      </c>
      <c r="F6" s="17">
        <f t="shared" si="0"/>
        <v>4</v>
      </c>
      <c r="G6" s="17">
        <f t="shared" si="0"/>
        <v>8</v>
      </c>
      <c r="H6" s="17">
        <f t="shared" si="0"/>
        <v>16</v>
      </c>
      <c r="I6" s="17">
        <f t="shared" si="0"/>
        <v>32</v>
      </c>
      <c r="J6" s="17">
        <f t="shared" si="0"/>
        <v>64</v>
      </c>
      <c r="K6" s="1">
        <f t="shared" si="0"/>
        <v>128</v>
      </c>
      <c r="L6" s="1">
        <f t="shared" si="1"/>
        <v>256</v>
      </c>
      <c r="M6" s="2">
        <f t="shared" si="2"/>
        <v>256</v>
      </c>
      <c r="N6" s="9"/>
      <c r="P6" s="1" t="s">
        <v>14</v>
      </c>
      <c r="Q6" s="1">
        <f>C6/$Q$3</f>
        <v>1.5625E-2</v>
      </c>
      <c r="S6" s="1" t="s">
        <v>14</v>
      </c>
      <c r="T6" s="1">
        <f>C26/$T$3</f>
        <v>0.5</v>
      </c>
      <c r="V6" s="1" t="s">
        <v>73</v>
      </c>
      <c r="W6" s="1">
        <f>(Q6+T6+Q26+T26)/4</f>
        <v>0.22265625</v>
      </c>
    </row>
    <row r="7" spans="1:24" x14ac:dyDescent="0.2">
      <c r="A7" s="8" t="s">
        <v>4</v>
      </c>
      <c r="B7" s="5"/>
      <c r="C7" s="5">
        <f t="shared" si="0"/>
        <v>0.5</v>
      </c>
      <c r="D7" s="5">
        <f t="shared" si="0"/>
        <v>1</v>
      </c>
      <c r="E7" s="5">
        <f t="shared" si="0"/>
        <v>2</v>
      </c>
      <c r="F7" s="5">
        <f t="shared" si="0"/>
        <v>4</v>
      </c>
      <c r="G7" s="5">
        <f t="shared" si="0"/>
        <v>8</v>
      </c>
      <c r="H7" s="5">
        <f t="shared" si="0"/>
        <v>16</v>
      </c>
      <c r="I7" s="5">
        <f t="shared" si="0"/>
        <v>32</v>
      </c>
      <c r="J7" s="5">
        <f t="shared" si="0"/>
        <v>64</v>
      </c>
      <c r="K7" s="1">
        <f t="shared" si="0"/>
        <v>128</v>
      </c>
      <c r="L7" s="1">
        <f t="shared" si="1"/>
        <v>256</v>
      </c>
      <c r="M7" s="2">
        <f t="shared" si="2"/>
        <v>256</v>
      </c>
      <c r="N7" s="9"/>
      <c r="P7" s="1" t="s">
        <v>15</v>
      </c>
      <c r="Q7" s="1">
        <f>A2/$Q$3</f>
        <v>0</v>
      </c>
      <c r="S7" s="1" t="s">
        <v>15</v>
      </c>
      <c r="T7" s="1">
        <f>A22/$T$3</f>
        <v>0</v>
      </c>
      <c r="V7" s="1" t="s">
        <v>74</v>
      </c>
      <c r="W7" s="1">
        <f>(Q7+T7+Q27+T27)/4</f>
        <v>0</v>
      </c>
    </row>
    <row r="8" spans="1:24" x14ac:dyDescent="0.2">
      <c r="A8" s="8" t="s">
        <v>5</v>
      </c>
      <c r="B8" s="1"/>
      <c r="C8" s="5">
        <f t="shared" si="0"/>
        <v>0.5</v>
      </c>
      <c r="D8" s="5">
        <f t="shared" si="0"/>
        <v>1</v>
      </c>
      <c r="E8" s="5">
        <f t="shared" si="0"/>
        <v>2</v>
      </c>
      <c r="F8" s="5">
        <f t="shared" si="0"/>
        <v>4</v>
      </c>
      <c r="G8" s="5">
        <f t="shared" si="0"/>
        <v>8</v>
      </c>
      <c r="H8" s="5">
        <f t="shared" si="0"/>
        <v>16</v>
      </c>
      <c r="I8" s="5">
        <f t="shared" si="0"/>
        <v>32</v>
      </c>
      <c r="J8" s="5">
        <f t="shared" si="0"/>
        <v>64</v>
      </c>
      <c r="K8" s="1">
        <f t="shared" si="0"/>
        <v>128</v>
      </c>
      <c r="L8" s="1">
        <f t="shared" si="1"/>
        <v>256</v>
      </c>
      <c r="M8" s="2">
        <f t="shared" si="2"/>
        <v>256</v>
      </c>
      <c r="N8" s="9"/>
      <c r="P8" s="1" t="s">
        <v>16</v>
      </c>
      <c r="Q8" s="1">
        <f>A2/$Q$3</f>
        <v>0</v>
      </c>
      <c r="S8" s="1" t="s">
        <v>16</v>
      </c>
      <c r="T8" s="1">
        <f>A22/$T$3</f>
        <v>0</v>
      </c>
      <c r="V8" s="1" t="s">
        <v>75</v>
      </c>
      <c r="W8" s="1">
        <f t="shared" ref="W8:W20" si="3">(Q8+T8+Q28+T28)/4</f>
        <v>0</v>
      </c>
    </row>
    <row r="9" spans="1:24" x14ac:dyDescent="0.2">
      <c r="A9" s="8" t="s">
        <v>6</v>
      </c>
      <c r="B9" s="1"/>
      <c r="C9" s="5">
        <f t="shared" si="0"/>
        <v>0.5</v>
      </c>
      <c r="D9" s="5">
        <f t="shared" si="0"/>
        <v>1</v>
      </c>
      <c r="E9" s="5">
        <f t="shared" si="0"/>
        <v>2</v>
      </c>
      <c r="F9" s="5">
        <f t="shared" si="0"/>
        <v>4</v>
      </c>
      <c r="G9" s="5">
        <f t="shared" si="0"/>
        <v>8</v>
      </c>
      <c r="H9" s="5">
        <f t="shared" si="0"/>
        <v>16</v>
      </c>
      <c r="I9" s="5">
        <f t="shared" si="0"/>
        <v>32</v>
      </c>
      <c r="J9" s="5">
        <f t="shared" si="0"/>
        <v>64</v>
      </c>
      <c r="K9" s="1">
        <f t="shared" si="0"/>
        <v>128</v>
      </c>
      <c r="L9" s="1">
        <f t="shared" si="1"/>
        <v>256</v>
      </c>
      <c r="M9" s="2">
        <f t="shared" si="2"/>
        <v>256</v>
      </c>
      <c r="N9" s="9"/>
      <c r="P9" s="1" t="s">
        <v>17</v>
      </c>
      <c r="Q9" s="1">
        <f>A2/$Q$3</f>
        <v>0</v>
      </c>
      <c r="S9" s="1" t="s">
        <v>17</v>
      </c>
      <c r="T9" s="1">
        <f>A22/$T$3</f>
        <v>0</v>
      </c>
      <c r="V9" s="1" t="s">
        <v>76</v>
      </c>
      <c r="W9" s="1">
        <f t="shared" si="3"/>
        <v>0</v>
      </c>
    </row>
    <row r="10" spans="1:24" x14ac:dyDescent="0.2">
      <c r="A10" s="8" t="s">
        <v>7</v>
      </c>
      <c r="B10" s="1" t="s">
        <v>11</v>
      </c>
      <c r="C10" s="5">
        <f t="shared" si="0"/>
        <v>0.5</v>
      </c>
      <c r="D10" s="5">
        <f t="shared" si="0"/>
        <v>1</v>
      </c>
      <c r="E10" s="5">
        <f t="shared" si="0"/>
        <v>2</v>
      </c>
      <c r="F10" s="5">
        <f t="shared" si="0"/>
        <v>4</v>
      </c>
      <c r="G10" s="5">
        <f t="shared" si="0"/>
        <v>8</v>
      </c>
      <c r="H10" s="1">
        <f t="shared" si="0"/>
        <v>16</v>
      </c>
      <c r="I10" s="5">
        <f t="shared" si="0"/>
        <v>32</v>
      </c>
      <c r="J10" s="5">
        <f t="shared" si="0"/>
        <v>64</v>
      </c>
      <c r="K10" s="1">
        <f t="shared" si="0"/>
        <v>128</v>
      </c>
      <c r="L10" s="1">
        <f>L3</f>
        <v>256</v>
      </c>
      <c r="M10" s="2" t="s">
        <v>50</v>
      </c>
      <c r="N10" s="9"/>
      <c r="P10" s="1" t="s">
        <v>18</v>
      </c>
      <c r="Q10" s="1">
        <f>A2/$Q$3</f>
        <v>0</v>
      </c>
      <c r="S10" s="1" t="s">
        <v>18</v>
      </c>
      <c r="T10" s="1">
        <f>A22/$T$3</f>
        <v>0</v>
      </c>
      <c r="V10" s="1" t="s">
        <v>77</v>
      </c>
      <c r="W10" s="1">
        <f t="shared" si="3"/>
        <v>0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>
        <f>A2/$Q$3</f>
        <v>0</v>
      </c>
      <c r="S11" s="1" t="s">
        <v>19</v>
      </c>
      <c r="T11" s="1">
        <f>A22/$T$3</f>
        <v>0</v>
      </c>
      <c r="V11" s="1" t="s">
        <v>78</v>
      </c>
      <c r="W11" s="1">
        <f t="shared" si="3"/>
        <v>0</v>
      </c>
    </row>
    <row r="12" spans="1:24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P12" s="1" t="s">
        <v>20</v>
      </c>
      <c r="Q12" s="1">
        <f>A2/$Q$3</f>
        <v>0</v>
      </c>
      <c r="S12" s="1" t="s">
        <v>20</v>
      </c>
      <c r="T12" s="1">
        <f>A22/$T$3</f>
        <v>0</v>
      </c>
      <c r="V12" s="1" t="s">
        <v>79</v>
      </c>
      <c r="W12" s="1">
        <f t="shared" si="3"/>
        <v>0</v>
      </c>
    </row>
    <row r="13" spans="1:24" ht="16" thickBot="1" x14ac:dyDescent="0.25">
      <c r="A13" t="s">
        <v>40</v>
      </c>
      <c r="P13" s="1" t="s">
        <v>21</v>
      </c>
      <c r="Q13" s="1">
        <f>A2/$Q$3</f>
        <v>0</v>
      </c>
      <c r="S13" s="1" t="s">
        <v>21</v>
      </c>
      <c r="T13" s="1">
        <f>A22/$T$3</f>
        <v>0</v>
      </c>
      <c r="V13" s="1" t="s">
        <v>80</v>
      </c>
      <c r="W13" s="1">
        <f t="shared" si="3"/>
        <v>0</v>
      </c>
      <c r="X13" s="4"/>
    </row>
    <row r="14" spans="1:24" ht="16" thickBot="1" x14ac:dyDescent="0.25">
      <c r="A14" s="4" t="s">
        <v>49</v>
      </c>
      <c r="K14" s="69" t="s">
        <v>39</v>
      </c>
      <c r="L14" s="70"/>
      <c r="M14" s="7">
        <f>SUM(W4:W20)</f>
        <v>1.00390625</v>
      </c>
      <c r="P14" s="1" t="s">
        <v>22</v>
      </c>
      <c r="Q14" s="1">
        <f>A2/$Q$3</f>
        <v>0</v>
      </c>
      <c r="S14" s="1" t="s">
        <v>22</v>
      </c>
      <c r="T14" s="1">
        <f>A22/$T$3</f>
        <v>0</v>
      </c>
      <c r="V14" s="1" t="s">
        <v>81</v>
      </c>
      <c r="W14" s="1">
        <f t="shared" si="3"/>
        <v>0</v>
      </c>
      <c r="X14" s="4"/>
    </row>
    <row r="15" spans="1:24" x14ac:dyDescent="0.2">
      <c r="A15" t="s">
        <v>92</v>
      </c>
      <c r="P15" s="1" t="s">
        <v>23</v>
      </c>
      <c r="Q15" s="1">
        <f>A2/$Q$3</f>
        <v>0</v>
      </c>
      <c r="S15" s="1" t="s">
        <v>23</v>
      </c>
      <c r="T15" s="1">
        <f>A22/$T$3</f>
        <v>0</v>
      </c>
      <c r="V15" s="1" t="s">
        <v>82</v>
      </c>
      <c r="W15" s="1">
        <f t="shared" si="3"/>
        <v>0</v>
      </c>
      <c r="X15" s="4"/>
    </row>
    <row r="16" spans="1:24" x14ac:dyDescent="0.2">
      <c r="A16" t="s">
        <v>93</v>
      </c>
      <c r="K16" s="57"/>
      <c r="L16" s="57"/>
      <c r="M16" s="50"/>
      <c r="P16" s="1" t="s">
        <v>24</v>
      </c>
      <c r="Q16" s="1">
        <f>A2/$Q$3</f>
        <v>0</v>
      </c>
      <c r="S16" s="1" t="s">
        <v>24</v>
      </c>
      <c r="T16" s="1">
        <f>A22/$T$3</f>
        <v>0</v>
      </c>
      <c r="V16" s="1" t="s">
        <v>83</v>
      </c>
      <c r="W16" s="1">
        <f t="shared" si="3"/>
        <v>0</v>
      </c>
    </row>
    <row r="17" spans="1:23" x14ac:dyDescent="0.2">
      <c r="A17" t="s">
        <v>94</v>
      </c>
      <c r="P17" s="1" t="s">
        <v>25</v>
      </c>
      <c r="Q17" s="1">
        <f>A2/$Q$3</f>
        <v>0</v>
      </c>
      <c r="S17" s="1" t="s">
        <v>25</v>
      </c>
      <c r="T17" s="1">
        <f>A22/$T$3</f>
        <v>0</v>
      </c>
      <c r="V17" s="1" t="s">
        <v>84</v>
      </c>
      <c r="W17" s="1">
        <f t="shared" si="3"/>
        <v>0</v>
      </c>
    </row>
    <row r="18" spans="1:23" x14ac:dyDescent="0.2">
      <c r="P18" s="1" t="s">
        <v>26</v>
      </c>
      <c r="Q18" s="1">
        <f>A2/$Q$3</f>
        <v>0</v>
      </c>
      <c r="S18" s="1" t="s">
        <v>26</v>
      </c>
      <c r="T18" s="1">
        <f>A22/$T$3</f>
        <v>0</v>
      </c>
      <c r="V18" s="1" t="s">
        <v>85</v>
      </c>
      <c r="W18" s="1">
        <f t="shared" si="3"/>
        <v>0</v>
      </c>
    </row>
    <row r="19" spans="1:23" x14ac:dyDescent="0.2">
      <c r="P19" s="1" t="s">
        <v>27</v>
      </c>
      <c r="Q19" s="1">
        <f>A2/$Q$3</f>
        <v>0</v>
      </c>
      <c r="S19" s="1" t="s">
        <v>27</v>
      </c>
      <c r="T19" s="1">
        <f>A22/$T$3</f>
        <v>0</v>
      </c>
      <c r="V19" s="1" t="s">
        <v>86</v>
      </c>
      <c r="W19" s="1">
        <f t="shared" si="3"/>
        <v>0</v>
      </c>
    </row>
    <row r="20" spans="1:23" x14ac:dyDescent="0.2">
      <c r="P20" s="1" t="s">
        <v>41</v>
      </c>
      <c r="Q20" s="1">
        <f>A2/$Q$3</f>
        <v>0</v>
      </c>
      <c r="S20" s="1" t="s">
        <v>41</v>
      </c>
      <c r="T20" s="1">
        <f>A22/$T$3</f>
        <v>0</v>
      </c>
      <c r="V20" s="1" t="s">
        <v>87</v>
      </c>
      <c r="W20" s="1">
        <f t="shared" si="3"/>
        <v>0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34"/>
      <c r="D23" s="34"/>
      <c r="E23" s="34"/>
      <c r="F23" s="34"/>
      <c r="G23" s="34"/>
      <c r="H23" s="34"/>
      <c r="I23" s="17"/>
      <c r="J23" s="17"/>
      <c r="K23" s="1"/>
      <c r="L23" s="1"/>
      <c r="M23" s="2"/>
      <c r="N23" s="9"/>
      <c r="P23" s="1" t="s">
        <v>8</v>
      </c>
      <c r="Q23" s="3">
        <v>16</v>
      </c>
      <c r="S23" s="1" t="s">
        <v>8</v>
      </c>
      <c r="T23" s="3">
        <v>4096</v>
      </c>
    </row>
    <row r="24" spans="1:23" x14ac:dyDescent="0.2">
      <c r="A24" s="8" t="s">
        <v>1</v>
      </c>
      <c r="B24" s="34">
        <f t="shared" ref="B24:M28" si="4">B25/2</f>
        <v>2</v>
      </c>
      <c r="C24" s="34">
        <f t="shared" si="4"/>
        <v>2</v>
      </c>
      <c r="D24" s="34">
        <f t="shared" si="4"/>
        <v>2</v>
      </c>
      <c r="E24" s="34">
        <f t="shared" si="4"/>
        <v>2</v>
      </c>
      <c r="F24" s="34">
        <f t="shared" si="4"/>
        <v>2</v>
      </c>
      <c r="G24" s="34">
        <f t="shared" si="4"/>
        <v>2</v>
      </c>
      <c r="H24" s="34">
        <f t="shared" si="4"/>
        <v>2</v>
      </c>
      <c r="I24" s="5">
        <f t="shared" si="4"/>
        <v>2</v>
      </c>
      <c r="J24" s="1">
        <f t="shared" si="4"/>
        <v>2</v>
      </c>
      <c r="K24" s="1">
        <f t="shared" si="4"/>
        <v>2</v>
      </c>
      <c r="L24" s="1">
        <f t="shared" si="4"/>
        <v>2</v>
      </c>
      <c r="M24" s="1">
        <f t="shared" si="4"/>
        <v>2</v>
      </c>
      <c r="N24" s="9"/>
      <c r="P24" s="1" t="s">
        <v>12</v>
      </c>
      <c r="Q24" s="1">
        <f>I35/$Q$23</f>
        <v>0.25</v>
      </c>
      <c r="S24" s="1" t="s">
        <v>12</v>
      </c>
      <c r="T24" s="1">
        <f>I46/$T$23</f>
        <v>0.125</v>
      </c>
    </row>
    <row r="25" spans="1:23" x14ac:dyDescent="0.2">
      <c r="A25" s="8" t="s">
        <v>2</v>
      </c>
      <c r="B25" s="34">
        <f t="shared" si="4"/>
        <v>4</v>
      </c>
      <c r="C25" s="34">
        <f t="shared" si="4"/>
        <v>4</v>
      </c>
      <c r="D25" s="34">
        <f t="shared" si="4"/>
        <v>4</v>
      </c>
      <c r="E25" s="34">
        <f t="shared" si="4"/>
        <v>4</v>
      </c>
      <c r="F25" s="34">
        <f t="shared" si="4"/>
        <v>4</v>
      </c>
      <c r="G25" s="34">
        <f t="shared" si="4"/>
        <v>4</v>
      </c>
      <c r="H25" s="34">
        <f t="shared" si="4"/>
        <v>4</v>
      </c>
      <c r="I25" s="5">
        <f t="shared" si="4"/>
        <v>4</v>
      </c>
      <c r="J25" s="1">
        <f t="shared" si="4"/>
        <v>4</v>
      </c>
      <c r="K25" s="1">
        <f t="shared" si="4"/>
        <v>4</v>
      </c>
      <c r="L25" s="1">
        <f t="shared" si="4"/>
        <v>4</v>
      </c>
      <c r="M25" s="1">
        <f t="shared" si="4"/>
        <v>4</v>
      </c>
      <c r="N25" s="9"/>
      <c r="P25" s="1" t="s">
        <v>13</v>
      </c>
      <c r="Q25" s="1">
        <f>I36/$Q$23</f>
        <v>0.25</v>
      </c>
      <c r="S25" s="1" t="s">
        <v>13</v>
      </c>
      <c r="T25" s="1">
        <f>I47/$T$23</f>
        <v>0.125</v>
      </c>
      <c r="V25" s="4"/>
      <c r="W25" s="4"/>
    </row>
    <row r="26" spans="1:23" x14ac:dyDescent="0.2">
      <c r="A26" s="8" t="s">
        <v>3</v>
      </c>
      <c r="B26" s="34">
        <f t="shared" si="4"/>
        <v>8</v>
      </c>
      <c r="C26" s="5">
        <f t="shared" si="4"/>
        <v>8</v>
      </c>
      <c r="D26" s="5">
        <f t="shared" si="4"/>
        <v>8</v>
      </c>
      <c r="E26" s="5">
        <f t="shared" si="4"/>
        <v>8</v>
      </c>
      <c r="F26" s="5">
        <f t="shared" si="4"/>
        <v>8</v>
      </c>
      <c r="G26" s="5">
        <f t="shared" si="4"/>
        <v>8</v>
      </c>
      <c r="H26" s="5">
        <f t="shared" si="4"/>
        <v>8</v>
      </c>
      <c r="I26" s="5">
        <f t="shared" si="4"/>
        <v>8</v>
      </c>
      <c r="J26" s="1">
        <f t="shared" si="4"/>
        <v>8</v>
      </c>
      <c r="K26" s="1">
        <f t="shared" si="4"/>
        <v>8</v>
      </c>
      <c r="L26" s="1">
        <f t="shared" si="4"/>
        <v>8</v>
      </c>
      <c r="M26" s="1">
        <f t="shared" si="4"/>
        <v>8</v>
      </c>
      <c r="N26" s="9"/>
      <c r="P26" s="1" t="s">
        <v>14</v>
      </c>
      <c r="Q26" s="1">
        <f>C37/$Q$23</f>
        <v>0.25</v>
      </c>
      <c r="S26" s="1" t="s">
        <v>14</v>
      </c>
      <c r="T26" s="1">
        <f>C48/$T$23</f>
        <v>0.125</v>
      </c>
    </row>
    <row r="27" spans="1:23" x14ac:dyDescent="0.2">
      <c r="A27" s="8" t="s">
        <v>4</v>
      </c>
      <c r="B27" s="5">
        <f t="shared" si="4"/>
        <v>16</v>
      </c>
      <c r="C27" s="5">
        <f t="shared" si="4"/>
        <v>16</v>
      </c>
      <c r="D27" s="5">
        <f t="shared" si="4"/>
        <v>16</v>
      </c>
      <c r="E27" s="5">
        <f t="shared" si="4"/>
        <v>16</v>
      </c>
      <c r="F27" s="5">
        <f t="shared" si="4"/>
        <v>16</v>
      </c>
      <c r="G27" s="5">
        <f t="shared" si="4"/>
        <v>16</v>
      </c>
      <c r="H27" s="5">
        <f t="shared" si="4"/>
        <v>16</v>
      </c>
      <c r="I27" s="5">
        <f t="shared" si="4"/>
        <v>16</v>
      </c>
      <c r="J27" s="5">
        <f t="shared" si="4"/>
        <v>16</v>
      </c>
      <c r="K27" s="5">
        <f t="shared" si="4"/>
        <v>16</v>
      </c>
      <c r="L27" s="5">
        <f t="shared" si="4"/>
        <v>16</v>
      </c>
      <c r="M27" s="5">
        <f t="shared" si="4"/>
        <v>16</v>
      </c>
      <c r="N27" s="9"/>
      <c r="P27" s="1" t="s">
        <v>15</v>
      </c>
      <c r="Q27" s="1">
        <f>A33/$Q$23</f>
        <v>0</v>
      </c>
      <c r="S27" s="1" t="s">
        <v>15</v>
      </c>
      <c r="T27" s="1">
        <f>A44/$T$23</f>
        <v>0</v>
      </c>
    </row>
    <row r="28" spans="1:23" s="4" customFormat="1" x14ac:dyDescent="0.2">
      <c r="A28" s="8" t="s">
        <v>5</v>
      </c>
      <c r="B28" s="1">
        <f t="shared" si="4"/>
        <v>32</v>
      </c>
      <c r="C28" s="5">
        <f t="shared" si="4"/>
        <v>32</v>
      </c>
      <c r="D28" s="5">
        <f t="shared" si="4"/>
        <v>32</v>
      </c>
      <c r="E28" s="5">
        <f t="shared" si="4"/>
        <v>32</v>
      </c>
      <c r="F28" s="5">
        <f t="shared" si="4"/>
        <v>32</v>
      </c>
      <c r="G28" s="5">
        <f t="shared" si="4"/>
        <v>32</v>
      </c>
      <c r="H28" s="5">
        <f t="shared" si="4"/>
        <v>32</v>
      </c>
      <c r="I28" s="5">
        <f t="shared" si="4"/>
        <v>32</v>
      </c>
      <c r="J28" s="1">
        <f t="shared" si="4"/>
        <v>32</v>
      </c>
      <c r="K28" s="1">
        <f t="shared" si="4"/>
        <v>32</v>
      </c>
      <c r="L28" s="1">
        <f t="shared" si="4"/>
        <v>32</v>
      </c>
      <c r="M28" s="1">
        <f t="shared" si="4"/>
        <v>32</v>
      </c>
      <c r="N28" s="9"/>
      <c r="P28" s="1" t="s">
        <v>16</v>
      </c>
      <c r="Q28" s="1">
        <f>A33/$Q$23</f>
        <v>0</v>
      </c>
      <c r="S28" s="1" t="s">
        <v>16</v>
      </c>
      <c r="T28" s="1">
        <f>A44/$T$23</f>
        <v>0</v>
      </c>
      <c r="V28"/>
      <c r="W28"/>
    </row>
    <row r="29" spans="1:23" x14ac:dyDescent="0.2">
      <c r="A29" s="8" t="s">
        <v>6</v>
      </c>
      <c r="B29" s="3">
        <v>64</v>
      </c>
      <c r="C29" s="5">
        <f>B29</f>
        <v>64</v>
      </c>
      <c r="D29" s="5">
        <f>B29</f>
        <v>64</v>
      </c>
      <c r="E29" s="5">
        <f>B29</f>
        <v>64</v>
      </c>
      <c r="F29" s="5">
        <f>B29</f>
        <v>64</v>
      </c>
      <c r="G29" s="5">
        <f>B29</f>
        <v>64</v>
      </c>
      <c r="H29" s="5">
        <f>B29</f>
        <v>64</v>
      </c>
      <c r="I29" s="5">
        <f>B29</f>
        <v>64</v>
      </c>
      <c r="J29" s="1">
        <f>B29</f>
        <v>64</v>
      </c>
      <c r="K29" s="1">
        <f>B29</f>
        <v>64</v>
      </c>
      <c r="L29" s="1">
        <f>B29</f>
        <v>64</v>
      </c>
      <c r="M29" s="1">
        <f>B29</f>
        <v>64</v>
      </c>
      <c r="N29" s="9"/>
      <c r="P29" s="1" t="s">
        <v>17</v>
      </c>
      <c r="Q29" s="1">
        <f>A33/$Q$23</f>
        <v>0</v>
      </c>
      <c r="S29" s="1" t="s">
        <v>17</v>
      </c>
      <c r="T29" s="1">
        <f>A44/$T$23</f>
        <v>0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>
        <f>A33/$Q$23</f>
        <v>0</v>
      </c>
      <c r="S30" s="1" t="s">
        <v>18</v>
      </c>
      <c r="T30" s="1">
        <f>A44/$T$23</f>
        <v>0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>
        <f>A33/$Q$23</f>
        <v>0</v>
      </c>
      <c r="S31" s="1" t="s">
        <v>19</v>
      </c>
      <c r="T31" s="1">
        <f>A44/$T$23</f>
        <v>0</v>
      </c>
    </row>
    <row r="32" spans="1:23" x14ac:dyDescent="0.2">
      <c r="A32" s="68" t="s">
        <v>100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P32" s="1" t="s">
        <v>20</v>
      </c>
      <c r="Q32" s="1">
        <f>A33/$Q$23</f>
        <v>0</v>
      </c>
      <c r="S32" s="1" t="s">
        <v>20</v>
      </c>
      <c r="T32" s="1">
        <f>A44/$T$23</f>
        <v>0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>
        <f>A33/$Q$23</f>
        <v>0</v>
      </c>
      <c r="S33" s="1" t="s">
        <v>21</v>
      </c>
      <c r="T33" s="1">
        <f>A44/$T$23</f>
        <v>0</v>
      </c>
    </row>
    <row r="34" spans="1:20" x14ac:dyDescent="0.2">
      <c r="A34" s="8" t="s">
        <v>0</v>
      </c>
      <c r="B34" s="1" t="s">
        <v>11</v>
      </c>
      <c r="C34" s="34"/>
      <c r="D34" s="34"/>
      <c r="E34" s="34"/>
      <c r="F34" s="34"/>
      <c r="G34" s="34"/>
      <c r="H34" s="34"/>
      <c r="I34" s="17"/>
      <c r="J34" s="17"/>
      <c r="K34" s="1"/>
      <c r="L34" s="1"/>
      <c r="M34" s="2"/>
      <c r="N34" s="9"/>
      <c r="P34" s="1" t="s">
        <v>22</v>
      </c>
      <c r="Q34" s="1">
        <f>A33/$Q$23</f>
        <v>0</v>
      </c>
      <c r="S34" s="1" t="s">
        <v>22</v>
      </c>
      <c r="T34" s="1">
        <f>A44/$T$23</f>
        <v>0</v>
      </c>
    </row>
    <row r="35" spans="1:20" x14ac:dyDescent="0.2">
      <c r="A35" s="8" t="s">
        <v>1</v>
      </c>
      <c r="B35" s="34"/>
      <c r="C35" s="3">
        <v>4</v>
      </c>
      <c r="D35" s="34">
        <f>C35</f>
        <v>4</v>
      </c>
      <c r="E35" s="34">
        <f t="shared" ref="E35:M35" si="5">D35</f>
        <v>4</v>
      </c>
      <c r="F35" s="34">
        <f t="shared" si="5"/>
        <v>4</v>
      </c>
      <c r="G35" s="34">
        <f t="shared" si="5"/>
        <v>4</v>
      </c>
      <c r="H35" s="34">
        <f t="shared" si="5"/>
        <v>4</v>
      </c>
      <c r="I35" s="5">
        <f t="shared" si="5"/>
        <v>4</v>
      </c>
      <c r="J35" s="5">
        <f t="shared" si="5"/>
        <v>4</v>
      </c>
      <c r="K35" s="5">
        <f t="shared" si="5"/>
        <v>4</v>
      </c>
      <c r="L35" s="5">
        <f t="shared" si="5"/>
        <v>4</v>
      </c>
      <c r="M35" s="5">
        <f t="shared" si="5"/>
        <v>4</v>
      </c>
      <c r="N35" s="9"/>
      <c r="P35" s="1" t="s">
        <v>23</v>
      </c>
      <c r="Q35" s="1">
        <f>A33/$Q$23</f>
        <v>0</v>
      </c>
      <c r="S35" s="1" t="s">
        <v>23</v>
      </c>
      <c r="T35" s="1">
        <f>A44/$T$23</f>
        <v>0</v>
      </c>
    </row>
    <row r="36" spans="1:20" x14ac:dyDescent="0.2">
      <c r="A36" s="8" t="s">
        <v>2</v>
      </c>
      <c r="B36" s="34"/>
      <c r="C36" s="34">
        <f>C35</f>
        <v>4</v>
      </c>
      <c r="D36" s="34">
        <f t="shared" ref="D36:M36" si="6">D35</f>
        <v>4</v>
      </c>
      <c r="E36" s="34">
        <f t="shared" si="6"/>
        <v>4</v>
      </c>
      <c r="F36" s="34">
        <f t="shared" si="6"/>
        <v>4</v>
      </c>
      <c r="G36" s="34">
        <f t="shared" si="6"/>
        <v>4</v>
      </c>
      <c r="H36" s="34">
        <f t="shared" si="6"/>
        <v>4</v>
      </c>
      <c r="I36" s="5">
        <f t="shared" si="6"/>
        <v>4</v>
      </c>
      <c r="J36" s="5">
        <f t="shared" si="6"/>
        <v>4</v>
      </c>
      <c r="K36" s="5">
        <f t="shared" si="6"/>
        <v>4</v>
      </c>
      <c r="L36" s="5">
        <f t="shared" si="6"/>
        <v>4</v>
      </c>
      <c r="M36" s="5">
        <f t="shared" si="6"/>
        <v>4</v>
      </c>
      <c r="N36" s="9"/>
      <c r="P36" s="1" t="s">
        <v>24</v>
      </c>
      <c r="Q36" s="1">
        <f>A33/$Q$23</f>
        <v>0</v>
      </c>
      <c r="S36" s="1" t="s">
        <v>24</v>
      </c>
      <c r="T36" s="1">
        <f>A44/$T$23</f>
        <v>0</v>
      </c>
    </row>
    <row r="37" spans="1:20" x14ac:dyDescent="0.2">
      <c r="A37" s="8" t="s">
        <v>3</v>
      </c>
      <c r="B37" s="34"/>
      <c r="C37" s="5">
        <f>C35</f>
        <v>4</v>
      </c>
      <c r="D37" s="5">
        <f t="shared" ref="D37:M37" si="7">D35</f>
        <v>4</v>
      </c>
      <c r="E37" s="5">
        <f t="shared" si="7"/>
        <v>4</v>
      </c>
      <c r="F37" s="5">
        <f t="shared" si="7"/>
        <v>4</v>
      </c>
      <c r="G37" s="5">
        <f t="shared" si="7"/>
        <v>4</v>
      </c>
      <c r="H37" s="5">
        <f t="shared" si="7"/>
        <v>4</v>
      </c>
      <c r="I37" s="5">
        <f t="shared" si="7"/>
        <v>4</v>
      </c>
      <c r="J37" s="5">
        <f t="shared" si="7"/>
        <v>4</v>
      </c>
      <c r="K37" s="5">
        <f t="shared" si="7"/>
        <v>4</v>
      </c>
      <c r="L37" s="5">
        <f t="shared" si="7"/>
        <v>4</v>
      </c>
      <c r="M37" s="5">
        <f t="shared" si="7"/>
        <v>4</v>
      </c>
      <c r="N37" s="9"/>
      <c r="P37" s="1" t="s">
        <v>25</v>
      </c>
      <c r="Q37" s="1">
        <f>A33/$Q$23</f>
        <v>0</v>
      </c>
      <c r="S37" s="1" t="s">
        <v>25</v>
      </c>
      <c r="T37" s="1">
        <f>A44/$T$23</f>
        <v>0</v>
      </c>
    </row>
    <row r="38" spans="1:20" x14ac:dyDescent="0.2">
      <c r="A38" s="8" t="s">
        <v>4</v>
      </c>
      <c r="B38" s="5"/>
      <c r="C38" s="5">
        <f>C35</f>
        <v>4</v>
      </c>
      <c r="D38" s="5">
        <f t="shared" ref="D38:M38" si="8">D35</f>
        <v>4</v>
      </c>
      <c r="E38" s="5">
        <f t="shared" si="8"/>
        <v>4</v>
      </c>
      <c r="F38" s="5">
        <f t="shared" si="8"/>
        <v>4</v>
      </c>
      <c r="G38" s="5">
        <f t="shared" si="8"/>
        <v>4</v>
      </c>
      <c r="H38" s="5">
        <f t="shared" si="8"/>
        <v>4</v>
      </c>
      <c r="I38" s="5">
        <f t="shared" si="8"/>
        <v>4</v>
      </c>
      <c r="J38" s="5">
        <f t="shared" si="8"/>
        <v>4</v>
      </c>
      <c r="K38" s="5">
        <f t="shared" si="8"/>
        <v>4</v>
      </c>
      <c r="L38" s="5">
        <f t="shared" si="8"/>
        <v>4</v>
      </c>
      <c r="M38" s="5">
        <f t="shared" si="8"/>
        <v>4</v>
      </c>
      <c r="N38" s="9"/>
      <c r="P38" s="1" t="s">
        <v>26</v>
      </c>
      <c r="Q38" s="1">
        <f>A33/$Q$23</f>
        <v>0</v>
      </c>
      <c r="S38" s="1" t="s">
        <v>26</v>
      </c>
      <c r="T38" s="1">
        <f>A44/$T$23</f>
        <v>0</v>
      </c>
    </row>
    <row r="39" spans="1:20" x14ac:dyDescent="0.2">
      <c r="A39" s="8" t="s">
        <v>5</v>
      </c>
      <c r="B39" s="1"/>
      <c r="C39" s="5">
        <f>C35</f>
        <v>4</v>
      </c>
      <c r="D39" s="5">
        <f t="shared" ref="D39:M39" si="9">D35</f>
        <v>4</v>
      </c>
      <c r="E39" s="5">
        <f t="shared" si="9"/>
        <v>4</v>
      </c>
      <c r="F39" s="5">
        <f t="shared" si="9"/>
        <v>4</v>
      </c>
      <c r="G39" s="5">
        <f t="shared" si="9"/>
        <v>4</v>
      </c>
      <c r="H39" s="5">
        <f t="shared" si="9"/>
        <v>4</v>
      </c>
      <c r="I39" s="5">
        <f t="shared" si="9"/>
        <v>4</v>
      </c>
      <c r="J39" s="5">
        <f t="shared" si="9"/>
        <v>4</v>
      </c>
      <c r="K39" s="5">
        <f t="shared" si="9"/>
        <v>4</v>
      </c>
      <c r="L39" s="5">
        <f t="shared" si="9"/>
        <v>4</v>
      </c>
      <c r="M39" s="5">
        <f t="shared" si="9"/>
        <v>4</v>
      </c>
      <c r="N39" s="9"/>
      <c r="P39" s="1" t="s">
        <v>27</v>
      </c>
      <c r="Q39" s="1">
        <f>A33/$Q$23</f>
        <v>0</v>
      </c>
      <c r="S39" s="1" t="s">
        <v>27</v>
      </c>
      <c r="T39" s="1">
        <f>A44/$T$23</f>
        <v>0</v>
      </c>
    </row>
    <row r="40" spans="1:20" x14ac:dyDescent="0.2">
      <c r="A40" s="8" t="s">
        <v>6</v>
      </c>
      <c r="B40" s="17"/>
      <c r="C40" s="5">
        <f>C35</f>
        <v>4</v>
      </c>
      <c r="D40" s="5">
        <f t="shared" ref="D40:M40" si="10">D35</f>
        <v>4</v>
      </c>
      <c r="E40" s="5">
        <f t="shared" si="10"/>
        <v>4</v>
      </c>
      <c r="F40" s="5">
        <f t="shared" si="10"/>
        <v>4</v>
      </c>
      <c r="G40" s="5">
        <f t="shared" si="10"/>
        <v>4</v>
      </c>
      <c r="H40" s="5">
        <f t="shared" si="10"/>
        <v>4</v>
      </c>
      <c r="I40" s="5">
        <f t="shared" si="10"/>
        <v>4</v>
      </c>
      <c r="J40" s="5">
        <f t="shared" si="10"/>
        <v>4</v>
      </c>
      <c r="K40" s="5">
        <f t="shared" si="10"/>
        <v>4</v>
      </c>
      <c r="L40" s="5">
        <f t="shared" si="10"/>
        <v>4</v>
      </c>
      <c r="M40" s="5">
        <f t="shared" si="10"/>
        <v>4</v>
      </c>
      <c r="N40" s="9"/>
      <c r="P40" s="1" t="s">
        <v>41</v>
      </c>
      <c r="Q40" s="1">
        <f>A33/$Q$23</f>
        <v>0</v>
      </c>
      <c r="S40" s="1" t="s">
        <v>41</v>
      </c>
      <c r="T40" s="1">
        <f>A44/$T$23</f>
        <v>0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34"/>
      <c r="D45" s="34"/>
      <c r="E45" s="34"/>
      <c r="F45" s="34"/>
      <c r="G45" s="34"/>
      <c r="H45" s="34"/>
      <c r="I45" s="17"/>
      <c r="J45" s="17"/>
      <c r="K45" s="1"/>
      <c r="L45" s="1"/>
      <c r="M45" s="2"/>
      <c r="N45" s="9"/>
    </row>
    <row r="46" spans="1:20" x14ac:dyDescent="0.2">
      <c r="A46" s="8" t="s">
        <v>1</v>
      </c>
      <c r="B46" s="34"/>
      <c r="C46" s="3">
        <v>512</v>
      </c>
      <c r="D46" s="34">
        <f>C46</f>
        <v>512</v>
      </c>
      <c r="E46" s="34">
        <f t="shared" ref="E46:M46" si="11">D46</f>
        <v>512</v>
      </c>
      <c r="F46" s="34">
        <f t="shared" si="11"/>
        <v>512</v>
      </c>
      <c r="G46" s="34">
        <f t="shared" si="11"/>
        <v>512</v>
      </c>
      <c r="H46" s="34">
        <f t="shared" si="11"/>
        <v>512</v>
      </c>
      <c r="I46" s="5">
        <f t="shared" si="11"/>
        <v>512</v>
      </c>
      <c r="J46" s="5">
        <f t="shared" si="11"/>
        <v>512</v>
      </c>
      <c r="K46" s="5">
        <f t="shared" si="11"/>
        <v>512</v>
      </c>
      <c r="L46" s="5">
        <f t="shared" si="11"/>
        <v>512</v>
      </c>
      <c r="M46" s="5">
        <f t="shared" si="11"/>
        <v>512</v>
      </c>
      <c r="N46" s="9"/>
    </row>
    <row r="47" spans="1:20" x14ac:dyDescent="0.2">
      <c r="A47" s="8" t="s">
        <v>2</v>
      </c>
      <c r="B47" s="34"/>
      <c r="C47" s="34">
        <f>C46</f>
        <v>512</v>
      </c>
      <c r="D47" s="34">
        <f t="shared" ref="D47:M47" si="12">D46</f>
        <v>512</v>
      </c>
      <c r="E47" s="34">
        <f t="shared" si="12"/>
        <v>512</v>
      </c>
      <c r="F47" s="34">
        <f t="shared" si="12"/>
        <v>512</v>
      </c>
      <c r="G47" s="34">
        <f t="shared" si="12"/>
        <v>512</v>
      </c>
      <c r="H47" s="34">
        <f t="shared" si="12"/>
        <v>512</v>
      </c>
      <c r="I47" s="5">
        <f t="shared" si="12"/>
        <v>512</v>
      </c>
      <c r="J47" s="5">
        <f t="shared" si="12"/>
        <v>512</v>
      </c>
      <c r="K47" s="5">
        <f t="shared" si="12"/>
        <v>512</v>
      </c>
      <c r="L47" s="5">
        <f t="shared" si="12"/>
        <v>512</v>
      </c>
      <c r="M47" s="5">
        <f t="shared" si="12"/>
        <v>512</v>
      </c>
      <c r="N47" s="9"/>
    </row>
    <row r="48" spans="1:20" x14ac:dyDescent="0.2">
      <c r="A48" s="8" t="s">
        <v>3</v>
      </c>
      <c r="B48" s="34"/>
      <c r="C48" s="5">
        <f>C46</f>
        <v>512</v>
      </c>
      <c r="D48" s="5">
        <f t="shared" ref="D48:M48" si="13">D46</f>
        <v>512</v>
      </c>
      <c r="E48" s="5">
        <f t="shared" si="13"/>
        <v>512</v>
      </c>
      <c r="F48" s="5">
        <f t="shared" si="13"/>
        <v>512</v>
      </c>
      <c r="G48" s="5">
        <f t="shared" si="13"/>
        <v>512</v>
      </c>
      <c r="H48" s="5">
        <f t="shared" si="13"/>
        <v>512</v>
      </c>
      <c r="I48" s="5">
        <f t="shared" si="13"/>
        <v>512</v>
      </c>
      <c r="J48" s="5">
        <f t="shared" si="13"/>
        <v>512</v>
      </c>
      <c r="K48" s="5">
        <f t="shared" si="13"/>
        <v>512</v>
      </c>
      <c r="L48" s="5">
        <f t="shared" si="13"/>
        <v>512</v>
      </c>
      <c r="M48" s="5">
        <f t="shared" si="13"/>
        <v>512</v>
      </c>
      <c r="N48" s="9"/>
    </row>
    <row r="49" spans="1:14" x14ac:dyDescent="0.2">
      <c r="A49" s="8" t="s">
        <v>4</v>
      </c>
      <c r="B49" s="5"/>
      <c r="C49" s="5">
        <f>C46</f>
        <v>512</v>
      </c>
      <c r="D49" s="5">
        <f t="shared" ref="D49:M49" si="14">D46</f>
        <v>512</v>
      </c>
      <c r="E49" s="5">
        <f t="shared" si="14"/>
        <v>512</v>
      </c>
      <c r="F49" s="5">
        <f t="shared" si="14"/>
        <v>512</v>
      </c>
      <c r="G49" s="5">
        <f t="shared" si="14"/>
        <v>512</v>
      </c>
      <c r="H49" s="5">
        <f t="shared" si="14"/>
        <v>512</v>
      </c>
      <c r="I49" s="5">
        <f t="shared" si="14"/>
        <v>512</v>
      </c>
      <c r="J49" s="5">
        <f t="shared" si="14"/>
        <v>512</v>
      </c>
      <c r="K49" s="5">
        <f t="shared" si="14"/>
        <v>512</v>
      </c>
      <c r="L49" s="5">
        <f t="shared" si="14"/>
        <v>512</v>
      </c>
      <c r="M49" s="5">
        <f t="shared" si="14"/>
        <v>512</v>
      </c>
      <c r="N49" s="9"/>
    </row>
    <row r="50" spans="1:14" x14ac:dyDescent="0.2">
      <c r="A50" s="8" t="s">
        <v>5</v>
      </c>
      <c r="B50" s="1"/>
      <c r="C50" s="5">
        <f>C46</f>
        <v>512</v>
      </c>
      <c r="D50" s="5">
        <f t="shared" ref="D50:M50" si="15">D46</f>
        <v>512</v>
      </c>
      <c r="E50" s="5">
        <f t="shared" si="15"/>
        <v>512</v>
      </c>
      <c r="F50" s="5">
        <f t="shared" si="15"/>
        <v>512</v>
      </c>
      <c r="G50" s="5">
        <f t="shared" si="15"/>
        <v>512</v>
      </c>
      <c r="H50" s="5">
        <f t="shared" si="15"/>
        <v>512</v>
      </c>
      <c r="I50" s="5">
        <f t="shared" si="15"/>
        <v>512</v>
      </c>
      <c r="J50" s="5">
        <f t="shared" si="15"/>
        <v>512</v>
      </c>
      <c r="K50" s="5">
        <f t="shared" si="15"/>
        <v>512</v>
      </c>
      <c r="L50" s="5">
        <f t="shared" si="15"/>
        <v>512</v>
      </c>
      <c r="M50" s="5">
        <f t="shared" si="15"/>
        <v>512</v>
      </c>
      <c r="N50" s="9"/>
    </row>
    <row r="51" spans="1:14" x14ac:dyDescent="0.2">
      <c r="A51" s="8" t="s">
        <v>6</v>
      </c>
      <c r="B51" s="17"/>
      <c r="C51" s="5">
        <f>C46</f>
        <v>512</v>
      </c>
      <c r="D51" s="5">
        <f t="shared" ref="D51:M51" si="16">D46</f>
        <v>512</v>
      </c>
      <c r="E51" s="5">
        <f t="shared" si="16"/>
        <v>512</v>
      </c>
      <c r="F51" s="5">
        <f t="shared" si="16"/>
        <v>512</v>
      </c>
      <c r="G51" s="5">
        <f t="shared" si="16"/>
        <v>512</v>
      </c>
      <c r="H51" s="5">
        <f t="shared" si="16"/>
        <v>512</v>
      </c>
      <c r="I51" s="5">
        <f t="shared" si="16"/>
        <v>512</v>
      </c>
      <c r="J51" s="5">
        <f t="shared" si="16"/>
        <v>512</v>
      </c>
      <c r="K51" s="5">
        <f t="shared" si="16"/>
        <v>512</v>
      </c>
      <c r="L51" s="5">
        <f t="shared" si="16"/>
        <v>512</v>
      </c>
      <c r="M51" s="5">
        <f t="shared" si="16"/>
        <v>512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68" t="s">
        <v>102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FIC all</vt:lpstr>
      <vt:lpstr>2D</vt:lpstr>
      <vt:lpstr>3D1</vt:lpstr>
      <vt:lpstr>3D2 </vt:lpstr>
      <vt:lpstr>3D3  </vt:lpstr>
      <vt:lpstr>QD1</vt:lpstr>
      <vt:lpstr>QD2</vt:lpstr>
      <vt:lpstr>QD3</vt:lpstr>
      <vt:lpstr>QD4</vt:lpstr>
      <vt:lpstr>QD5</vt:lpstr>
      <vt:lpstr>QD6</vt:lpstr>
      <vt:lpstr>QD7</vt:lpstr>
      <vt:lpstr>QD8</vt:lpstr>
      <vt:lpstr>QD9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ziad.daoud</dc:creator>
  <cp:lastModifiedBy>Christina isber</cp:lastModifiedBy>
  <cp:lastPrinted>2020-01-27T18:01:24Z</cp:lastPrinted>
  <dcterms:created xsi:type="dcterms:W3CDTF">2014-10-29T08:02:19Z</dcterms:created>
  <dcterms:modified xsi:type="dcterms:W3CDTF">2020-07-08T07:57:02Z</dcterms:modified>
</cp:coreProperties>
</file>