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yerv\Downloads\"/>
    </mc:Choice>
  </mc:AlternateContent>
  <xr:revisionPtr revIDLastSave="0" documentId="13_ncr:1_{3AFA9E26-C851-495B-A432-5DA7ACE2DDC8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DV-IDENTITY-0" sheetId="4" state="very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<sst xmlns="http://schemas.openxmlformats.org/spreadsheetml/2006/main" count="148" uniqueCount="126">
  <si>
    <t>Company</t>
  </si>
  <si>
    <t>Catalog Number</t>
  </si>
  <si>
    <t>AAAAAH384Q8=</t>
  </si>
  <si>
    <t>Name of Material/ Equipment</t>
  </si>
  <si>
    <t xml:space="preserve">Oven </t>
  </si>
  <si>
    <t>﻿Memmert SNB100</t>
  </si>
  <si>
    <t>﻿Sigma Aldrich (St. Louis, USA)</t>
  </si>
  <si>
    <t>GmbH ﻿Memmert SNB100</t>
  </si>
  <si>
    <t>﻿Merck (Darmstadtt, Germany)</t>
  </si>
  <si>
    <t xml:space="preserve">Lactic acid </t>
  </si>
  <si>
    <t>Urea</t>
  </si>
  <si>
    <t>VWR BDH Chemicals</t>
  </si>
  <si>
    <t>Oxalic acid</t>
  </si>
  <si>
    <t>Acros organics</t>
  </si>
  <si>
    <t>Choline chloride 99%</t>
  </si>
  <si>
    <t xml:space="preserve">Microwave </t>
  </si>
  <si>
    <t>START SYNTH MILESTONE Microwave laboratory system</t>
  </si>
  <si>
    <t xml:space="preserve">Centrifuge </t>
  </si>
  <si>
    <t>BECKMAN COULTER</t>
  </si>
  <si>
    <t>Avanti J-E centrifuge</t>
  </si>
  <si>
    <t xml:space="preserve">boro 3.3 </t>
  </si>
  <si>
    <t>Shott Duran Germany</t>
  </si>
  <si>
    <t xml:space="preserve">Autoclave </t>
  </si>
  <si>
    <t>﻿CERTO CLAV (Model CV-22-VAC-Pro)</t>
  </si>
  <si>
    <t>﻿BUCHI R-114)</t>
  </si>
  <si>
    <t>Rotary vacuum evaporator</t>
  </si>
  <si>
    <t xml:space="preserve"> HPLC Gel Permeation Chromatography</t>
  </si>
  <si>
    <t>Agilent  1200 series</t>
  </si>
  <si>
    <t>2-deoxy-D-glucose (internal standard)</t>
  </si>
  <si>
    <t>Ethanol</t>
  </si>
  <si>
    <t>Acetic anhydride</t>
  </si>
  <si>
    <t>Gaz Chromatography</t>
  </si>
  <si>
    <t>Agilent (7890 series)</t>
  </si>
  <si>
    <t xml:space="preserve">Column </t>
  </si>
  <si>
    <t xml:space="preserve">Quatz cuvette </t>
  </si>
  <si>
    <t xml:space="preserve">Catalyst </t>
  </si>
  <si>
    <t xml:space="preserve">Merck </t>
  </si>
  <si>
    <t>Kjeldahl tube</t>
  </si>
  <si>
    <t>Kjeldhal digester</t>
  </si>
  <si>
    <t>Kjeldahl distiller</t>
  </si>
  <si>
    <t>﻿Kjeltec 2300 (Foss)</t>
  </si>
  <si>
    <t xml:space="preserve">Sovirel tubes </t>
  </si>
  <si>
    <t xml:space="preserve">sovirel </t>
  </si>
  <si>
    <t>Galactose (98%</t>
  </si>
  <si>
    <t>Glucose (98%</t>
  </si>
  <si>
    <t xml:space="preserve">Rhamnose (98%) </t>
  </si>
  <si>
    <t>Bucher</t>
  </si>
  <si>
    <t>FOSS</t>
  </si>
  <si>
    <t xml:space="preserve">Dimethylsulfoxide </t>
  </si>
  <si>
    <t>Cyclotec 1093</t>
  </si>
  <si>
    <t>Mill Ttecator (Sweden)</t>
  </si>
  <si>
    <t xml:space="preserve">Hummer cutter equiped with 1 mm and 0.5 mm sieve </t>
  </si>
  <si>
    <t>Round-bottom flask 500 mL</t>
  </si>
  <si>
    <t>Stirring plate</t>
  </si>
  <si>
    <t xml:space="preserve">Microwave container </t>
  </si>
  <si>
    <t xml:space="preserve">Golves </t>
  </si>
  <si>
    <t xml:space="preserve">Stir bar in teflon </t>
  </si>
  <si>
    <t>Filtering crucibles, procelain</t>
  </si>
  <si>
    <t>Filtration flasks</t>
  </si>
  <si>
    <t>Adjustables pipettors</t>
  </si>
  <si>
    <t xml:space="preserve">pH paper </t>
  </si>
  <si>
    <t>Syringes</t>
  </si>
  <si>
    <t>Vials</t>
  </si>
  <si>
    <t xml:space="preserve">precision balance </t>
  </si>
  <si>
    <t xml:space="preserve">Vortex </t>
  </si>
  <si>
    <t>Erlenmeyer flask</t>
  </si>
  <si>
    <t>Graduated cylinder 50 mL /100 mL</t>
  </si>
  <si>
    <t>Centrifugation container</t>
  </si>
  <si>
    <t xml:space="preserve">Deonized water </t>
  </si>
  <si>
    <t>Muffle Furnace</t>
  </si>
  <si>
    <t>Glass bottle 100 mL</t>
  </si>
  <si>
    <t>Dessicator</t>
  </si>
  <si>
    <t xml:space="preserve">Spectophotometer </t>
  </si>
  <si>
    <t xml:space="preserve">UV-1800 Shimadzu </t>
  </si>
  <si>
    <t>NaOH</t>
  </si>
  <si>
    <t>VolumetriC flask 2.5 L /5 L</t>
  </si>
  <si>
    <t xml:space="preserve">Boric acid </t>
  </si>
  <si>
    <t xml:space="preserve">Bromocresol </t>
  </si>
  <si>
    <t xml:space="preserve">Nitrogen free- paper </t>
  </si>
  <si>
    <t xml:space="preserve">Methyl red </t>
  </si>
  <si>
    <t>Kjeldhal  rack</t>
  </si>
  <si>
    <t>Kjeldhal suction system</t>
  </si>
  <si>
    <t xml:space="preserve">Spatule </t>
  </si>
  <si>
    <t>Glass tubes ( borosilicate) with teflon caps 10 mL</t>
  </si>
  <si>
    <t xml:space="preserve">Special tube </t>
  </si>
  <si>
    <t xml:space="preserve">Acetic acid </t>
  </si>
  <si>
    <r>
      <t>sodium borohydride NaBH</t>
    </r>
    <r>
      <rPr>
        <sz val="9"/>
        <color theme="3"/>
        <rFont val="Calibri (Corps)"/>
      </rPr>
      <t>4</t>
    </r>
  </si>
  <si>
    <t>Dimethylformamide</t>
  </si>
  <si>
    <t>Lithium chloride LiCl</t>
  </si>
  <si>
    <t xml:space="preserve">Opus </t>
  </si>
  <si>
    <t>Sigma Aldrich (St. Louis, USA)</t>
  </si>
  <si>
    <t xml:space="preserve"> Microwave temperature probe </t>
  </si>
  <si>
    <t>Sterilization  indicator tape</t>
  </si>
  <si>
    <t>Fourrier Transformed Inra- Red</t>
  </si>
  <si>
    <t xml:space="preserve">Indulin </t>
  </si>
  <si>
    <t>Raw lignin control</t>
  </si>
  <si>
    <t xml:space="preserve">Alkali </t>
  </si>
  <si>
    <t>alkali-extracted lignin</t>
  </si>
  <si>
    <t>Lab Chem station Software</t>
  </si>
  <si>
    <t>GC data analysis</t>
  </si>
  <si>
    <t>spectroscopy software</t>
  </si>
  <si>
    <t>P 1000</t>
  </si>
  <si>
    <t>Soda-processed lignin</t>
  </si>
  <si>
    <t xml:space="preserve">Ceramic crucibles </t>
  </si>
  <si>
    <r>
      <t>﻿H</t>
    </r>
    <r>
      <rPr>
        <sz val="9"/>
        <color theme="1"/>
        <rFont val="Calibri (Corps)"/>
      </rPr>
      <t>2</t>
    </r>
    <r>
      <rPr>
        <sz val="12"/>
        <color theme="1"/>
        <rFont val="Calibri"/>
        <family val="2"/>
        <scheme val="minor"/>
      </rPr>
      <t>SO</t>
    </r>
    <r>
      <rPr>
        <sz val="9"/>
        <color theme="1"/>
        <rFont val="Calibri (Corps)"/>
      </rPr>
      <t>4</t>
    </r>
    <r>
      <rPr>
        <sz val="12"/>
        <color theme="1"/>
        <rFont val="Calibri"/>
        <family val="2"/>
        <scheme val="minor"/>
      </rPr>
      <t xml:space="preserve"> Titrisol (0.1 N)</t>
    </r>
  </si>
  <si>
    <r>
      <t>H</t>
    </r>
    <r>
      <rPr>
        <sz val="9"/>
        <color theme="1"/>
        <rFont val="Calibri (Corps)"/>
      </rPr>
      <t>2</t>
    </r>
    <r>
      <rPr>
        <sz val="12"/>
        <color theme="1"/>
        <rFont val="Calibri"/>
        <family val="2"/>
        <scheme val="minor"/>
      </rPr>
      <t>SO</t>
    </r>
    <r>
      <rPr>
        <sz val="9"/>
        <color theme="1"/>
        <rFont val="Calibri (Corps)"/>
      </rPr>
      <t>4</t>
    </r>
    <r>
      <rPr>
        <sz val="12"/>
        <color theme="1"/>
        <rFont val="Calibri"/>
        <family val="2"/>
        <scheme val="minor"/>
      </rPr>
      <t xml:space="preserve"> (95-98%)</t>
    </r>
  </si>
  <si>
    <t>Mannose (98%)</t>
  </si>
  <si>
    <t xml:space="preserve">Schott bottle </t>
  </si>
  <si>
    <t>glass bottle</t>
  </si>
  <si>
    <t>Borosilicate glass tubes</t>
  </si>
  <si>
    <t xml:space="preserve">Titrisol </t>
  </si>
  <si>
    <t>Merck</t>
  </si>
  <si>
    <t>Merck 109984</t>
  </si>
  <si>
    <t>Xylose (98%)</t>
  </si>
  <si>
    <t xml:space="preserve">1 methylimadazole </t>
  </si>
  <si>
    <t>Comments</t>
  </si>
  <si>
    <r>
      <t>0.1 N H</t>
    </r>
    <r>
      <rPr>
        <vertAlign val="subscript"/>
        <sz val="9"/>
        <color theme="1"/>
        <rFont val="Calibri (Corps)"/>
      </rPr>
      <t>2</t>
    </r>
    <r>
      <rPr>
        <sz val="12"/>
        <color theme="1"/>
        <rFont val="Calibri"/>
        <family val="2"/>
        <scheme val="minor"/>
      </rPr>
      <t>SO</t>
    </r>
    <r>
      <rPr>
        <vertAlign val="subscript"/>
        <sz val="10"/>
        <color theme="1"/>
        <rFont val="Calibri (Corps)"/>
      </rPr>
      <t>4</t>
    </r>
  </si>
  <si>
    <r>
      <t>﻿Vertex 70 Bruker apparatus
equipped with an attenuated total reflectance (ATR) module.
Spectra were recorded in the 4,000–400 cm</t>
    </r>
    <r>
      <rPr>
        <vertAlign val="superscript"/>
        <sz val="12"/>
        <color theme="1"/>
        <rFont val="Calibri"/>
        <family val="2"/>
        <scheme val="minor"/>
      </rPr>
      <t>−1</t>
    </r>
    <r>
      <rPr>
        <sz val="12"/>
        <color theme="1"/>
        <rFont val="Calibri"/>
        <family val="2"/>
        <scheme val="minor"/>
      </rPr>
      <t xml:space="preserve"> range with 32 scans
at a resolution of 4.0 cm</t>
    </r>
    <r>
      <rPr>
        <vertAlign val="superscript"/>
        <sz val="12"/>
        <color theme="1"/>
        <rFont val="Calibri"/>
        <family val="2"/>
        <scheme val="minor"/>
      </rPr>
      <t>−1</t>
    </r>
  </si>
  <si>
    <r>
      <t>﻿CTQ (coded A22) (1.5 g K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SO</t>
    </r>
    <r>
      <rPr>
        <vertAlign val="subscript"/>
        <sz val="12"/>
        <color theme="1"/>
        <rFont val="Calibri"/>
        <family val="2"/>
        <scheme val="minor"/>
      </rPr>
      <t>4</t>
    </r>
    <r>
      <rPr>
        <sz val="12"/>
        <color theme="1"/>
        <rFont val="Calibri"/>
        <family val="2"/>
        <scheme val="minor"/>
      </rPr>
      <t xml:space="preserve"> + 0.045 g CuSO</t>
    </r>
    <r>
      <rPr>
        <vertAlign val="subscript"/>
        <sz val="12"/>
        <color theme="1"/>
        <rFont val="Calibri"/>
        <family val="2"/>
        <scheme val="minor"/>
      </rPr>
      <t>4</t>
    </r>
    <r>
      <rPr>
        <sz val="12"/>
        <color theme="1"/>
        <rFont val="Calibri"/>
        <family val="2"/>
        <scheme val="minor"/>
      </rPr>
      <t>.5 H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O + 0.045 g TiO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)</t>
    </r>
  </si>
  <si>
    <t>Arabinose (99%)</t>
  </si>
  <si>
    <t xml:space="preserve"> Water Bath at 70 °C</t>
  </si>
  <si>
    <t>Crucible  porosity N°4 ( Filtering crucible)</t>
  </si>
  <si>
    <t>Sodium borohydride</t>
  </si>
  <si>
    <t>Infrared spectroscopy</t>
  </si>
  <si>
    <t>﻿Agilent PLGel Mixed C (alpha 3,000 (4.6 × 250 mm, ﻿5 µm) preceded by a guard column (TSK gel alpha guard column ﻿4.6 mm × 50 mm, 5 µm)</t>
  </si>
  <si>
    <t>﻿HP1-methylsisoxane (30 m _x0003_ 0.32 mm, 0.25 mm)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</si>
</sst>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3"/>
      <name val="Calibri"/>
      <family val="2"/>
      <scheme val="minor"/>
    </font>
    <font>
      <sz val="9"/>
      <color theme="1"/>
      <name val="Calibri (Corps)"/>
    </font>
    <font>
      <sz val="9"/>
      <color theme="3"/>
      <name val="Calibri (Corps)"/>
    </font>
    <font>
      <sz val="11"/>
      <color theme="3"/>
      <name val="Calibri"/>
      <family val="2"/>
      <scheme val="minor"/>
    </font>
    <font>
      <sz val="12"/>
      <color theme="1"/>
      <name val="Calibri (Corps)"/>
    </font>
    <font>
      <vertAlign val="subscript"/>
      <sz val="9"/>
      <color theme="1"/>
      <name val="Calibri (Corps)"/>
    </font>
    <font>
      <vertAlign val="subscript"/>
      <sz val="10"/>
      <color theme="1"/>
      <name val="Calibri (Corps)"/>
    </font>
    <font>
      <vertAlign val="superscript"/>
      <sz val="12"/>
      <color theme="1"/>
      <name val="Calibri"/>
      <family val="2"/>
      <scheme val="minor"/>
    </font>
    <font>
      <vertAlign val="subscript"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/>
    <xf numFmtId="0" fontId="3" fillId="0" borderId="0" xfId="0" applyFont="1"/>
    <xf numFmtId="0" fontId="5" fillId="0" borderId="0" xfId="0" applyFont="1" applyAlignment="1">
      <alignment wrapText="1"/>
    </xf>
    <xf numFmtId="0" fontId="8" fillId="0" borderId="0" xfId="0" applyFont="1"/>
    <xf numFmtId="0" fontId="5" fillId="0" borderId="0" xfId="0" applyFont="1" applyAlignment="1"/>
    <xf numFmtId="0" fontId="9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 applyAlignment="1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85"/>
  <sheetViews>
    <sheetView tabSelected="1" topLeftCell="A8" zoomScale="90" zoomScaleNormal="90" workbookViewId="0">
      <selection activeCell="D19" sqref="D19"/>
    </sheetView>
  </sheetViews>
  <sheetFormatPr defaultColWidth="8.81640625" defaultRowHeight="15.5"/>
  <cols>
    <col min="1" max="1" width="41.1796875" style="2" customWidth="1"/>
    <col min="2" max="2" width="46.453125" style="2" customWidth="1"/>
    <col min="3" max="3" width="25" style="2" customWidth="1"/>
    <col min="4" max="4" width="23.81640625" style="5" bestFit="1" customWidth="1"/>
  </cols>
  <sheetData>
    <row r="1" spans="1:4" s="1" customFormat="1">
      <c r="A1" s="3" t="s">
        <v>3</v>
      </c>
      <c r="B1" s="3" t="s">
        <v>0</v>
      </c>
      <c r="C1" s="3" t="s">
        <v>1</v>
      </c>
      <c r="D1" s="4" t="s">
        <v>115</v>
      </c>
    </row>
    <row r="2" spans="1:4">
      <c r="A2" s="2" t="s">
        <v>26</v>
      </c>
      <c r="B2" s="2" t="s">
        <v>27</v>
      </c>
    </row>
    <row r="3" spans="1:4">
      <c r="A3" s="11" t="s">
        <v>114</v>
      </c>
      <c r="B3" s="2" t="s">
        <v>13</v>
      </c>
    </row>
    <row r="4" spans="1:4">
      <c r="A4" t="s">
        <v>28</v>
      </c>
      <c r="B4" t="s">
        <v>90</v>
      </c>
    </row>
    <row r="5" spans="1:4">
      <c r="A5" s="7" t="s">
        <v>85</v>
      </c>
      <c r="B5" s="8" t="s">
        <v>90</v>
      </c>
    </row>
    <row r="6" spans="1:4">
      <c r="A6" s="2" t="s">
        <v>30</v>
      </c>
      <c r="B6" s="8" t="s">
        <v>90</v>
      </c>
    </row>
    <row r="7" spans="1:4">
      <c r="A7" s="7" t="s">
        <v>59</v>
      </c>
    </row>
    <row r="8" spans="1:4">
      <c r="A8" s="7" t="s">
        <v>96</v>
      </c>
      <c r="D8" s="9" t="s">
        <v>97</v>
      </c>
    </row>
    <row r="9" spans="1:4">
      <c r="A9" t="s">
        <v>119</v>
      </c>
      <c r="B9" t="s">
        <v>90</v>
      </c>
    </row>
    <row r="10" spans="1:4">
      <c r="A10" s="2" t="s">
        <v>22</v>
      </c>
      <c r="B10" s="2" t="s">
        <v>23</v>
      </c>
    </row>
    <row r="11" spans="1:4">
      <c r="A11" s="7" t="s">
        <v>120</v>
      </c>
    </row>
    <row r="12" spans="1:4">
      <c r="A12" s="7" t="s">
        <v>76</v>
      </c>
      <c r="B12" s="8" t="s">
        <v>90</v>
      </c>
    </row>
    <row r="13" spans="1:4">
      <c r="A13" s="7" t="s">
        <v>77</v>
      </c>
      <c r="B13" s="8" t="s">
        <v>90</v>
      </c>
    </row>
    <row r="14" spans="1:4" ht="35">
      <c r="A14" s="2" t="s">
        <v>35</v>
      </c>
      <c r="B14" s="11" t="s">
        <v>118</v>
      </c>
      <c r="C14" s="2" t="s">
        <v>36</v>
      </c>
    </row>
    <row r="15" spans="1:4">
      <c r="A15" s="7" t="s">
        <v>67</v>
      </c>
      <c r="B15" s="7"/>
    </row>
    <row r="16" spans="1:4">
      <c r="A16" s="2" t="s">
        <v>17</v>
      </c>
      <c r="B16" s="2" t="s">
        <v>18</v>
      </c>
      <c r="C16" s="2" t="s">
        <v>19</v>
      </c>
    </row>
    <row r="17" spans="1:3">
      <c r="A17" s="6" t="s">
        <v>103</v>
      </c>
    </row>
    <row r="18" spans="1:3">
      <c r="A18" s="2" t="s">
        <v>14</v>
      </c>
      <c r="B18" s="2" t="s">
        <v>13</v>
      </c>
    </row>
    <row r="19" spans="1:3" ht="46.5">
      <c r="A19" s="2" t="s">
        <v>33</v>
      </c>
      <c r="B19" s="11" t="s">
        <v>124</v>
      </c>
    </row>
    <row r="20" spans="1:3">
      <c r="A20" s="2" t="s">
        <v>33</v>
      </c>
      <c r="B20" s="11" t="s">
        <v>125</v>
      </c>
    </row>
    <row r="21" spans="1:3">
      <c r="A21" s="13" t="s">
        <v>121</v>
      </c>
      <c r="B21" s="2" t="s">
        <v>21</v>
      </c>
      <c r="C21" s="2" t="s">
        <v>20</v>
      </c>
    </row>
    <row r="22" spans="1:3">
      <c r="A22" s="7" t="s">
        <v>68</v>
      </c>
      <c r="B22" s="7"/>
    </row>
    <row r="23" spans="1:3">
      <c r="A23" s="7" t="s">
        <v>71</v>
      </c>
      <c r="B23" s="7"/>
    </row>
    <row r="24" spans="1:3">
      <c r="A24" s="7" t="s">
        <v>87</v>
      </c>
      <c r="B24" s="7" t="s">
        <v>11</v>
      </c>
    </row>
    <row r="25" spans="1:3">
      <c r="A25" s="2" t="s">
        <v>48</v>
      </c>
      <c r="B25" s="2" t="s">
        <v>13</v>
      </c>
    </row>
    <row r="26" spans="1:3">
      <c r="A26" s="7" t="s">
        <v>65</v>
      </c>
    </row>
    <row r="27" spans="1:3">
      <c r="A27" s="2" t="s">
        <v>29</v>
      </c>
      <c r="B27" s="2" t="s">
        <v>8</v>
      </c>
    </row>
    <row r="28" spans="1:3">
      <c r="A28" s="7" t="s">
        <v>57</v>
      </c>
    </row>
    <row r="29" spans="1:3">
      <c r="A29" s="7" t="s">
        <v>58</v>
      </c>
    </row>
    <row r="30" spans="1:3" ht="97">
      <c r="A30" s="7" t="s">
        <v>93</v>
      </c>
      <c r="B30" s="11" t="s">
        <v>117</v>
      </c>
    </row>
    <row r="31" spans="1:3">
      <c r="A31" t="s">
        <v>43</v>
      </c>
      <c r="B31" t="s">
        <v>90</v>
      </c>
    </row>
    <row r="32" spans="1:3">
      <c r="A32" s="2" t="s">
        <v>31</v>
      </c>
      <c r="B32" s="2" t="s">
        <v>32</v>
      </c>
    </row>
    <row r="33" spans="1:4">
      <c r="A33" s="7" t="s">
        <v>70</v>
      </c>
      <c r="B33" s="7"/>
    </row>
    <row r="34" spans="1:4" ht="31">
      <c r="A34" s="7" t="s">
        <v>83</v>
      </c>
    </row>
    <row r="35" spans="1:4">
      <c r="A35" t="s">
        <v>44</v>
      </c>
      <c r="B35" t="s">
        <v>90</v>
      </c>
    </row>
    <row r="36" spans="1:4">
      <c r="A36" s="7" t="s">
        <v>55</v>
      </c>
    </row>
    <row r="37" spans="1:4">
      <c r="A37" s="7" t="s">
        <v>66</v>
      </c>
    </row>
    <row r="38" spans="1:4">
      <c r="A38" s="2" t="s">
        <v>104</v>
      </c>
      <c r="B38" s="2" t="s">
        <v>8</v>
      </c>
    </row>
    <row r="39" spans="1:4">
      <c r="A39" s="2" t="s">
        <v>105</v>
      </c>
      <c r="B39" s="2" t="s">
        <v>6</v>
      </c>
      <c r="C39" s="2" t="s">
        <v>24</v>
      </c>
    </row>
    <row r="40" spans="1:4" ht="31">
      <c r="A40" s="7" t="s">
        <v>51</v>
      </c>
      <c r="B40" s="7" t="s">
        <v>50</v>
      </c>
      <c r="C40" s="7" t="s">
        <v>49</v>
      </c>
    </row>
    <row r="41" spans="1:4">
      <c r="A41" s="7" t="s">
        <v>94</v>
      </c>
      <c r="B41" s="7"/>
      <c r="D41" s="7" t="s">
        <v>95</v>
      </c>
    </row>
    <row r="42" spans="1:4">
      <c r="A42" s="6" t="s">
        <v>39</v>
      </c>
      <c r="B42" s="2" t="s">
        <v>40</v>
      </c>
    </row>
    <row r="43" spans="1:4">
      <c r="A43" s="6" t="s">
        <v>37</v>
      </c>
      <c r="B43" s="2" t="s">
        <v>47</v>
      </c>
    </row>
    <row r="44" spans="1:4">
      <c r="A44" s="7" t="s">
        <v>80</v>
      </c>
    </row>
    <row r="45" spans="1:4">
      <c r="A45" s="2" t="s">
        <v>38</v>
      </c>
      <c r="B45" s="2" t="s">
        <v>40</v>
      </c>
    </row>
    <row r="46" spans="1:4">
      <c r="A46" s="7" t="s">
        <v>81</v>
      </c>
    </row>
    <row r="47" spans="1:4">
      <c r="A47" s="2" t="s">
        <v>98</v>
      </c>
      <c r="D47" s="2" t="s">
        <v>99</v>
      </c>
    </row>
    <row r="48" spans="1:4">
      <c r="A48" s="2" t="s">
        <v>9</v>
      </c>
      <c r="B48" s="2" t="s">
        <v>8</v>
      </c>
    </row>
    <row r="49" spans="1:4">
      <c r="A49" s="7" t="s">
        <v>88</v>
      </c>
      <c r="B49" t="s">
        <v>90</v>
      </c>
    </row>
    <row r="50" spans="1:4">
      <c r="A50" t="s">
        <v>106</v>
      </c>
      <c r="B50" t="s">
        <v>90</v>
      </c>
    </row>
    <row r="51" spans="1:4">
      <c r="A51" s="7" t="s">
        <v>79</v>
      </c>
      <c r="B51"/>
    </row>
    <row r="52" spans="1:4" ht="31">
      <c r="A52" s="2" t="s">
        <v>15</v>
      </c>
      <c r="B52" s="2" t="s">
        <v>16</v>
      </c>
    </row>
    <row r="53" spans="1:4">
      <c r="A53" s="7" t="s">
        <v>91</v>
      </c>
    </row>
    <row r="54" spans="1:4">
      <c r="A54" s="7" t="s">
        <v>54</v>
      </c>
      <c r="B54" s="7"/>
    </row>
    <row r="55" spans="1:4">
      <c r="A55" s="7" t="s">
        <v>69</v>
      </c>
    </row>
    <row r="56" spans="1:4">
      <c r="A56" s="7" t="s">
        <v>74</v>
      </c>
      <c r="B56" s="7" t="s">
        <v>8</v>
      </c>
    </row>
    <row r="57" spans="1:4">
      <c r="A57" s="7" t="s">
        <v>78</v>
      </c>
    </row>
    <row r="58" spans="1:4">
      <c r="A58" s="10" t="s">
        <v>89</v>
      </c>
      <c r="D58" s="2" t="s">
        <v>100</v>
      </c>
    </row>
    <row r="59" spans="1:4">
      <c r="A59" s="2" t="s">
        <v>4</v>
      </c>
      <c r="B59" s="2" t="s">
        <v>7</v>
      </c>
      <c r="C59" s="2" t="s">
        <v>5</v>
      </c>
    </row>
    <row r="60" spans="1:4">
      <c r="A60" s="2" t="s">
        <v>12</v>
      </c>
      <c r="B60" s="2" t="s">
        <v>11</v>
      </c>
    </row>
    <row r="61" spans="1:4">
      <c r="A61" s="2" t="s">
        <v>101</v>
      </c>
      <c r="D61" s="5" t="s">
        <v>102</v>
      </c>
    </row>
    <row r="62" spans="1:4">
      <c r="A62" s="7" t="s">
        <v>60</v>
      </c>
    </row>
    <row r="63" spans="1:4">
      <c r="A63" s="7" t="s">
        <v>63</v>
      </c>
      <c r="B63" s="7"/>
    </row>
    <row r="64" spans="1:4">
      <c r="A64" s="7" t="s">
        <v>123</v>
      </c>
    </row>
    <row r="65" spans="1:4">
      <c r="A65" s="2" t="s">
        <v>34</v>
      </c>
    </row>
    <row r="66" spans="1:4">
      <c r="A66" t="s">
        <v>45</v>
      </c>
      <c r="B66" t="s">
        <v>90</v>
      </c>
    </row>
    <row r="67" spans="1:4">
      <c r="A67" s="2" t="s">
        <v>25</v>
      </c>
      <c r="B67" s="2" t="s">
        <v>46</v>
      </c>
    </row>
    <row r="68" spans="1:4">
      <c r="A68" s="7" t="s">
        <v>52</v>
      </c>
    </row>
    <row r="69" spans="1:4">
      <c r="A69" s="7" t="s">
        <v>86</v>
      </c>
    </row>
    <row r="70" spans="1:4">
      <c r="A70" s="10" t="s">
        <v>107</v>
      </c>
      <c r="D70" s="5" t="s">
        <v>108</v>
      </c>
    </row>
    <row r="71" spans="1:4">
      <c r="A71" s="2" t="s">
        <v>41</v>
      </c>
      <c r="B71" s="2" t="s">
        <v>42</v>
      </c>
      <c r="D71" s="5" t="s">
        <v>109</v>
      </c>
    </row>
    <row r="72" spans="1:4">
      <c r="A72" s="7" t="s">
        <v>82</v>
      </c>
    </row>
    <row r="73" spans="1:4">
      <c r="A73" s="7" t="s">
        <v>84</v>
      </c>
    </row>
    <row r="74" spans="1:4">
      <c r="A74" s="7" t="s">
        <v>72</v>
      </c>
      <c r="B74" s="7" t="s">
        <v>73</v>
      </c>
    </row>
    <row r="75" spans="1:4">
      <c r="A75" s="7" t="s">
        <v>92</v>
      </c>
    </row>
    <row r="76" spans="1:4">
      <c r="A76" s="7" t="s">
        <v>56</v>
      </c>
    </row>
    <row r="77" spans="1:4">
      <c r="A77" s="7" t="s">
        <v>53</v>
      </c>
    </row>
    <row r="78" spans="1:4">
      <c r="A78" s="7" t="s">
        <v>61</v>
      </c>
    </row>
    <row r="79" spans="1:4">
      <c r="A79" s="13" t="s">
        <v>122</v>
      </c>
      <c r="B79" t="s">
        <v>90</v>
      </c>
    </row>
    <row r="80" spans="1:4" ht="16">
      <c r="A80" s="6" t="s">
        <v>110</v>
      </c>
      <c r="B80" t="s">
        <v>111</v>
      </c>
      <c r="C80" s="2" t="s">
        <v>112</v>
      </c>
      <c r="D80" s="12" t="s">
        <v>116</v>
      </c>
    </row>
    <row r="81" spans="1:2">
      <c r="A81" s="2" t="s">
        <v>10</v>
      </c>
      <c r="B81" s="2" t="s">
        <v>11</v>
      </c>
    </row>
    <row r="82" spans="1:2">
      <c r="A82" s="7" t="s">
        <v>62</v>
      </c>
    </row>
    <row r="83" spans="1:2">
      <c r="A83" s="6" t="s">
        <v>75</v>
      </c>
      <c r="B83" s="2" t="s">
        <v>46</v>
      </c>
    </row>
    <row r="84" spans="1:2">
      <c r="A84" s="7" t="s">
        <v>64</v>
      </c>
    </row>
    <row r="85" spans="1:2">
      <c r="A85" t="s">
        <v>113</v>
      </c>
      <c r="B85" t="s">
        <v>90</v>
      </c>
    </row>
  </sheetData>
  <sortState xmlns:xlrd2="http://schemas.microsoft.com/office/spreadsheetml/2017/richdata2" ref="A2:C86">
    <sortCondition ref="A1:A86"/>
  </sortState>
  <pageMargins left="0.7" right="0.7" top="0.75" bottom="0.75" header="0.3" footer="0.3"/>
  <pageSetup orientation="landscape" r:id="rId1"/>
  <customProperties>
    <customPr name="DVSECTION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P1"/>
  <sheetViews>
    <sheetView workbookViewId="0">
      <selection activeCell="P1" sqref="P1"/>
    </sheetView>
  </sheetViews>
  <sheetFormatPr defaultColWidth="8.81640625" defaultRowHeight="14.5"/>
  <sheetData>
    <row r="1" spans="1:16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 t="e">
        <f>IF(#REF!,"AAAAAH384Qk=",0)</f>
        <v>#REF!</v>
      </c>
      <c r="K1" t="e">
        <f>AND(#REF!,"AAAAAH384Qo=")</f>
        <v>#REF!</v>
      </c>
      <c r="L1" t="e">
        <f>IF(#REF!,"AAAAAH384Qs=",0)</f>
        <v>#REF!</v>
      </c>
      <c r="M1" t="e">
        <f>IF(#REF!,"AAAAAH384Qw=",0)</f>
        <v>#REF!</v>
      </c>
      <c r="N1" t="e">
        <f>AND(#REF!,"AAAAAH384Q0=")</f>
        <v>#REF!</v>
      </c>
      <c r="O1" t="e">
        <f>IF(#REF!,"AAAAAH384Q4=",0)</f>
        <v>#REF!</v>
      </c>
      <c r="P1" t="s">
        <v>2</v>
      </c>
    </row>
  </sheetData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Vidhya Iyer</cp:lastModifiedBy>
  <dcterms:created xsi:type="dcterms:W3CDTF">2012-02-23T18:29:07Z</dcterms:created>
  <dcterms:modified xsi:type="dcterms:W3CDTF">2021-01-20T12:43:12Z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