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  <sheet name="DV-IDENTITY-0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<sst xmlns="http://schemas.openxmlformats.org/spreadsheetml/2006/main" count="28" uniqueCount="25">
  <si>
    <t xml:space="preserve">Parameters</t>
  </si>
  <si>
    <t xml:space="preserve">Baseline (mean±SD, n=7)</t>
  </si>
  <si>
    <t xml:space="preserve">Post-BAO (mean±SD, n=7)</t>
  </si>
  <si>
    <t xml:space="preserve">P value</t>
  </si>
  <si>
    <t xml:space="preserve">Age (months)</t>
  </si>
  <si>
    <t xml:space="preserve">18.71 ± 2.50</t>
  </si>
  <si>
    <t xml:space="preserve">-</t>
  </si>
  <si>
    <t xml:space="preserve">Body Weight (Kg)</t>
  </si>
  <si>
    <t xml:space="preserve">10.86 ± 1.53</t>
  </si>
  <si>
    <t xml:space="preserve">Heart Rate (beats/min)</t>
  </si>
  <si>
    <t xml:space="preserve">91.29 ± 13.30</t>
  </si>
  <si>
    <t xml:space="preserve">101.14 ± 14.23</t>
  </si>
  <si>
    <r>
      <rPr>
        <sz val="12"/>
        <rFont val="Calibri"/>
        <family val="2"/>
        <charset val="1"/>
      </rPr>
      <t xml:space="preserve">SpO</t>
    </r>
    <r>
      <rPr>
        <vertAlign val="subscript"/>
        <sz val="12"/>
        <rFont val="Calibri"/>
        <family val="2"/>
        <charset val="1"/>
      </rPr>
      <t xml:space="preserve">2</t>
    </r>
    <r>
      <rPr>
        <sz val="12"/>
        <rFont val="Calibri"/>
        <family val="2"/>
        <charset val="1"/>
      </rPr>
      <t xml:space="preserve">(%)</t>
    </r>
  </si>
  <si>
    <t xml:space="preserve">99.00 ± 1.00</t>
  </si>
  <si>
    <t xml:space="preserve">98.00 ± 0.82</t>
  </si>
  <si>
    <t xml:space="preserve">Mean Blood Pressure (mmHg)</t>
  </si>
  <si>
    <t xml:space="preserve">63.57 ± 9.78</t>
  </si>
  <si>
    <t xml:space="preserve">55.14± 6.69</t>
  </si>
  <si>
    <t xml:space="preserve">Systolic Blood Pressure (mmHg)</t>
  </si>
  <si>
    <t xml:space="preserve">84.71 ± 12.54</t>
  </si>
  <si>
    <t xml:space="preserve">66.71 ± 7.54</t>
  </si>
  <si>
    <t xml:space="preserve">Diastolic Blood Pressure (mmHg)</t>
  </si>
  <si>
    <t xml:space="preserve">52.14 ± 8.36</t>
  </si>
  <si>
    <t xml:space="preserve">47.86 ± 8.82</t>
  </si>
  <si>
    <t xml:space="preserve">AAAAAH384Q8=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</si>
</sst>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vertAlign val="subscript"/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30" workbookViewId="0">
      <selection pane="topLeft" activeCell="B9" activeCellId="0" sqref="B9"/>
    </sheetView>
  </sheetViews>
  <sheetFormatPr defaultColWidth="8.6640625" defaultRowHeight="15" zeroHeight="false" outlineLevelRow="0" outlineLevelCol="0"/>
  <cols>
    <col collapsed="false" customWidth="true" hidden="false" outlineLevel="0" max="1" min="1" style="1" width="29.77"/>
    <col collapsed="false" customWidth="true" hidden="false" outlineLevel="0" max="2" min="2" style="1" width="29.32"/>
    <col collapsed="false" customWidth="true" hidden="false" outlineLevel="0" max="3" min="3" style="1" width="29.78"/>
    <col collapsed="false" customWidth="true" hidden="false" outlineLevel="0" max="4" min="4" style="1" width="17.74"/>
    <col collapsed="false" customWidth="false" hidden="false" outlineLevel="0" max="5" min="5" style="2" width="8.66"/>
    <col collapsed="false" customWidth="false" hidden="false" outlineLevel="0" max="1024" min="6" style="3" width="8.66"/>
  </cols>
  <sheetData>
    <row r="1" s="6" customFormat="true" ht="29.8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5"/>
    </row>
    <row r="2" customFormat="false" ht="15.65" hidden="false" customHeight="false" outlineLevel="0" collapsed="false">
      <c r="A2" s="7" t="s">
        <v>4</v>
      </c>
      <c r="B2" s="8" t="s">
        <v>5</v>
      </c>
      <c r="C2" s="9" t="s">
        <v>6</v>
      </c>
      <c r="D2" s="9" t="s">
        <v>6</v>
      </c>
    </row>
    <row r="3" s="11" customFormat="true" ht="15.65" hidden="false" customHeight="false" outlineLevel="0" collapsed="false">
      <c r="A3" s="7" t="s">
        <v>7</v>
      </c>
      <c r="B3" s="8" t="s">
        <v>8</v>
      </c>
      <c r="C3" s="9" t="s">
        <v>6</v>
      </c>
      <c r="D3" s="9" t="s">
        <v>6</v>
      </c>
      <c r="E3" s="10"/>
    </row>
    <row r="4" customFormat="false" ht="15.65" hidden="false" customHeight="false" outlineLevel="0" collapsed="false">
      <c r="A4" s="7" t="s">
        <v>9</v>
      </c>
      <c r="B4" s="8" t="s">
        <v>10</v>
      </c>
      <c r="C4" s="9" t="s">
        <v>11</v>
      </c>
      <c r="D4" s="12" t="n">
        <v>0.6</v>
      </c>
    </row>
    <row r="5" customFormat="false" ht="18.65" hidden="false" customHeight="false" outlineLevel="0" collapsed="false">
      <c r="A5" s="7" t="s">
        <v>12</v>
      </c>
      <c r="B5" s="8" t="s">
        <v>13</v>
      </c>
      <c r="C5" s="9" t="s">
        <v>14</v>
      </c>
      <c r="D5" s="12" t="n">
        <v>0.32</v>
      </c>
    </row>
    <row r="6" customFormat="false" ht="15.65" hidden="false" customHeight="false" outlineLevel="0" collapsed="false">
      <c r="A6" s="7" t="s">
        <v>15</v>
      </c>
      <c r="B6" s="8" t="s">
        <v>16</v>
      </c>
      <c r="C6" s="9" t="s">
        <v>17</v>
      </c>
      <c r="D6" s="12" t="n">
        <v>0.35</v>
      </c>
    </row>
    <row r="7" s="11" customFormat="true" ht="15.65" hidden="false" customHeight="false" outlineLevel="0" collapsed="false">
      <c r="A7" s="7" t="s">
        <v>18</v>
      </c>
      <c r="B7" s="8" t="s">
        <v>19</v>
      </c>
      <c r="C7" s="9" t="s">
        <v>20</v>
      </c>
      <c r="D7" s="12" t="n">
        <v>0.04</v>
      </c>
      <c r="E7" s="10"/>
    </row>
    <row r="8" s="11" customFormat="true" ht="15.65" hidden="false" customHeight="false" outlineLevel="0" collapsed="false">
      <c r="A8" s="7" t="s">
        <v>21</v>
      </c>
      <c r="B8" s="8" t="s">
        <v>22</v>
      </c>
      <c r="C8" s="9" t="s">
        <v>23</v>
      </c>
      <c r="D8" s="12" t="n">
        <v>0.75</v>
      </c>
      <c r="E8" s="10"/>
    </row>
    <row r="9" s="17" customFormat="true" ht="15" hidden="false" customHeight="false" outlineLevel="0" collapsed="false">
      <c r="A9" s="13"/>
      <c r="B9" s="14"/>
      <c r="C9" s="13"/>
      <c r="D9" s="15"/>
      <c r="E9" s="16"/>
    </row>
    <row r="10" customFormat="false" ht="15" hidden="false" customHeight="false" outlineLevel="0" collapsed="false">
      <c r="A10" s="13"/>
      <c r="B10" s="18"/>
      <c r="C10" s="13"/>
      <c r="D10" s="14"/>
    </row>
    <row r="11" customFormat="false" ht="15" hidden="false" customHeight="false" outlineLevel="0" collapsed="false">
      <c r="A11" s="19"/>
      <c r="B11" s="20"/>
      <c r="C11" s="13"/>
      <c r="D11" s="14"/>
    </row>
    <row r="12" customFormat="false" ht="15" hidden="false" customHeight="false" outlineLevel="0" collapsed="false">
      <c r="A12" s="19"/>
      <c r="B12" s="21"/>
      <c r="C12" s="13"/>
      <c r="D12" s="14"/>
    </row>
    <row r="13" s="11" customFormat="true" ht="15" hidden="false" customHeight="false" outlineLevel="0" collapsed="false">
      <c r="A13" s="13"/>
      <c r="B13" s="18"/>
      <c r="C13" s="13"/>
      <c r="D13" s="15"/>
      <c r="E13" s="10"/>
    </row>
    <row r="14" s="11" customFormat="true" ht="15" hidden="false" customHeight="false" outlineLevel="0" collapsed="false">
      <c r="A14" s="19"/>
      <c r="B14" s="21"/>
      <c r="C14" s="13"/>
      <c r="D14" s="15"/>
      <c r="E14" s="10"/>
    </row>
    <row r="15" s="11" customFormat="true" ht="15" hidden="false" customHeight="false" outlineLevel="0" collapsed="false">
      <c r="A15" s="13"/>
      <c r="B15" s="18"/>
      <c r="C15" s="13"/>
      <c r="D15" s="15"/>
      <c r="E15" s="10"/>
    </row>
    <row r="16" customFormat="false" ht="15" hidden="false" customHeight="false" outlineLevel="0" collapsed="false">
      <c r="A16" s="13"/>
      <c r="B16" s="18"/>
      <c r="C16" s="13"/>
      <c r="D16" s="14"/>
    </row>
    <row r="17" customFormat="false" ht="15" hidden="false" customHeight="false" outlineLevel="0" collapsed="false">
      <c r="A17" s="22"/>
      <c r="B17" s="23"/>
      <c r="C17" s="19"/>
      <c r="D17" s="14"/>
    </row>
    <row r="18" customFormat="false" ht="15" hidden="false" customHeight="false" outlineLevel="0" collapsed="false">
      <c r="A18" s="22"/>
      <c r="B18" s="23"/>
      <c r="C18" s="19"/>
      <c r="D18" s="14"/>
    </row>
    <row r="19" customFormat="false" ht="15" hidden="false" customHeight="false" outlineLevel="0" collapsed="false">
      <c r="A19" s="19"/>
      <c r="B19" s="14"/>
      <c r="C19" s="19"/>
      <c r="D19" s="14"/>
    </row>
    <row r="20" customFormat="false" ht="15" hidden="false" customHeight="false" outlineLevel="0" collapsed="false">
      <c r="A20" s="19"/>
      <c r="B20" s="14"/>
      <c r="C20" s="19"/>
      <c r="D20" s="14"/>
    </row>
    <row r="21" customFormat="false" ht="15" hidden="false" customHeight="false" outlineLevel="0" collapsed="false">
      <c r="A21" s="19"/>
      <c r="B21" s="14"/>
      <c r="C21" s="19"/>
      <c r="D21" s="14"/>
    </row>
    <row r="22" customFormat="false" ht="15" hidden="false" customHeight="false" outlineLevel="0" collapsed="false">
      <c r="A22" s="19"/>
      <c r="B22" s="14"/>
      <c r="C22" s="19"/>
      <c r="D22" s="14"/>
    </row>
    <row r="23" customFormat="false" ht="15" hidden="false" customHeight="false" outlineLevel="0" collapsed="false">
      <c r="A23" s="19"/>
      <c r="B23" s="14"/>
      <c r="C23" s="19"/>
      <c r="D23" s="14"/>
    </row>
    <row r="24" customFormat="false" ht="15" hidden="false" customHeight="false" outlineLevel="0" collapsed="false">
      <c r="A24" s="19"/>
      <c r="B24" s="14"/>
      <c r="C24" s="19"/>
      <c r="D24" s="14"/>
    </row>
    <row r="25" customFormat="false" ht="15" hidden="false" customHeight="false" outlineLevel="0" collapsed="false">
      <c r="A25" s="19"/>
      <c r="B25" s="14"/>
      <c r="C25" s="19"/>
      <c r="D25" s="14"/>
    </row>
    <row r="26" customFormat="false" ht="15" hidden="false" customHeight="false" outlineLevel="0" collapsed="false">
      <c r="A26" s="19"/>
      <c r="B26" s="14"/>
      <c r="C26" s="19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40625" defaultRowHeight="14.4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40625" defaultRowHeight="14.4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ColWidth="8.6640625" defaultRowHeight="14.4" zeroHeight="false" outlineLevelRow="0" outlineLevelCol="0"/>
  <sheetData>
    <row r="1" customFormat="false" ht="14.4" hidden="false" customHeight="false" outlineLevel="0" collapsed="false">
      <c r="A1" s="0" t="e">
        <f aca="false">IF(Sheet1!1:1,"AAAAAH384QA=",0)</f>
        <v>#VALUE!</v>
      </c>
      <c r="B1" s="0" t="e">
        <f aca="false">AND(Sheet1!A1,"AAAAAH384QE=")</f>
        <v>#VALUE!</v>
      </c>
      <c r="C1" s="0" t="e">
        <f aca="false">AND(Sheet1!B1,"AAAAAH384QI=")</f>
        <v>#VALUE!</v>
      </c>
      <c r="D1" s="0" t="e">
        <f aca="false">AND(Sheet1!C1,"AAAAAH384QM=")</f>
        <v>#VALUE!</v>
      </c>
      <c r="E1" s="0" t="e">
        <f aca="false">AND(Sheet1!D1,"AAAAAH384QQ=")</f>
        <v>#VALUE!</v>
      </c>
      <c r="F1" s="0" t="e">
        <f aca="false">IF(Sheet1!A:A,"AAAAAH384QU=",0)</f>
        <v>#VALUE!</v>
      </c>
      <c r="G1" s="0" t="e">
        <f aca="false">IF(Sheet1!B:B,"AAAAAH384QY=",0)</f>
        <v>#VALUE!</v>
      </c>
      <c r="H1" s="0" t="e">
        <f aca="false">IF(Sheet1!C:C,"AAAAAH384Qc=",0)</f>
        <v>#VALUE!</v>
      </c>
      <c r="I1" s="0" t="e">
        <f aca="false">IF(Sheet1!D:D,"AAAAAH384Qg=",0)</f>
        <v>#VALUE!</v>
      </c>
      <c r="J1" s="0" t="n">
        <f aca="false">IF(Sheet2!1:1,"AAAAAH384Qk=",0)</f>
        <v>0</v>
      </c>
      <c r="K1" s="0" t="e">
        <f aca="false">AND(Sheet2!A1,"AAAAAH384Qo=")</f>
        <v>#VALUE!</v>
      </c>
      <c r="L1" s="0" t="n">
        <f aca="false">IF(Sheet2!A:A,"AAAAAH384Qs=",0)</f>
        <v>0</v>
      </c>
      <c r="M1" s="0" t="n">
        <f aca="false">IF(Sheet3!1:1,"AAAAAH384Qw=",0)</f>
        <v>0</v>
      </c>
      <c r="N1" s="0" t="e">
        <f aca="false">AND(Sheet3!A1,"AAAAAH384Q0=")</f>
        <v>#VALUE!</v>
      </c>
      <c r="O1" s="0" t="n">
        <f aca="false">IF(Sheet3!A:A,"AAAAAH384Q4=",0)</f>
        <v>0</v>
      </c>
      <c r="P1" s="0" t="s">
        <v>24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LibreOffice/6.4.2.2$Linux_X86_64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2016-07-28T16:59:53Z</dcterms:created>
  <dc:creator/>
  <dc:description/>
  <dc:language>en-IN</dc:language>
  <cp:lastModifiedBy/>
  <dcterms:modified xsi:type="dcterms:W3CDTF">2020-09-06T17:59:20Z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