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Vineeta Bajaj\Downloads\"/>
    </mc:Choice>
  </mc:AlternateContent>
  <xr:revisionPtr revIDLastSave="0" documentId="13_ncr:1_{97DBE43F-E03C-4292-85AF-BEBCBBEE9022}" xr6:coauthVersionLast="45" xr6:coauthVersionMax="45" xr10:uidLastSave="{00000000-0000-0000-0000-000000000000}"/>
  <bookViews>
    <workbookView xWindow="1896" yWindow="432" windowWidth="20712" windowHeight="11532" xr2:uid="{00000000-000D-0000-FFFF-FFFF00000000}"/>
  </bookViews>
  <sheets>
    <sheet name="Sheet1" sheetId="1" r:id="rId1"/>
    <sheet name="DV-IDENTITY-0" sheetId="4" state="veryHidden" r:id="rId2"/>
  </sheets>
  <definedNames>
    <definedName name="_xlnm._FilterDatabase" localSheetId="0" hidden="1">Sheet1!$A$1:$E$1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<sst xmlns="http://schemas.openxmlformats.org/spreadsheetml/2006/main" count="118" uniqueCount="91">
  <si>
    <t>Company</t>
  </si>
  <si>
    <t>Catalog Number</t>
  </si>
  <si>
    <t>AAAAAH384Q8=</t>
  </si>
  <si>
    <t>Comments/Description</t>
  </si>
  <si>
    <t>Name of Material/ Equipment</t>
  </si>
  <si>
    <t>B01060010</t>
  </si>
  <si>
    <t>Diagenode</t>
  </si>
  <si>
    <t>Sonicator used in the lab but others can be used</t>
  </si>
  <si>
    <t>Bioruptor Pico Sonicator</t>
  </si>
  <si>
    <t>B03000002</t>
  </si>
  <si>
    <t>IP-Star Compact Automated System</t>
  </si>
  <si>
    <t>Proteinase Inhibitor Cocktail</t>
  </si>
  <si>
    <t>P8340</t>
  </si>
  <si>
    <t>Proteinase K Solution (20 mg/mL), RNA grade</t>
  </si>
  <si>
    <t>ThermoFisher</t>
  </si>
  <si>
    <t>10001D</t>
  </si>
  <si>
    <t>ChIP DNA Clean &amp; Concentrator (Capped Columns)</t>
  </si>
  <si>
    <t>Zymo Research</t>
  </si>
  <si>
    <t>D5205</t>
  </si>
  <si>
    <t>C15410196</t>
  </si>
  <si>
    <t>H3K27ac polyclonal antibody - Premium</t>
  </si>
  <si>
    <t>C01010130</t>
  </si>
  <si>
    <t>True MicroChIP Kit</t>
  </si>
  <si>
    <t>C30040020</t>
  </si>
  <si>
    <t>Tips (bulk)</t>
  </si>
  <si>
    <t>Tips for the IP Star</t>
  </si>
  <si>
    <t>C30020002</t>
  </si>
  <si>
    <t>200 µl tube strips (8 tubes/strip) + cap strips</t>
  </si>
  <si>
    <t>C30020003</t>
  </si>
  <si>
    <t>S11494</t>
  </si>
  <si>
    <t>Illumina Tagment DNA Enzyme and Buffer Small Kit</t>
  </si>
  <si>
    <t>Illumina</t>
  </si>
  <si>
    <t>Eppendorf</t>
  </si>
  <si>
    <t>KAPA HiFi HotStart ReadyMix</t>
  </si>
  <si>
    <t>KK2601</t>
  </si>
  <si>
    <t>Roche</t>
  </si>
  <si>
    <t>S7563</t>
  </si>
  <si>
    <t>A63880</t>
  </si>
  <si>
    <t>AMPure XP for PCR Purification</t>
  </si>
  <si>
    <t>Beckman Coulter</t>
  </si>
  <si>
    <t>P7581</t>
  </si>
  <si>
    <t>ROX Reference Dye</t>
  </si>
  <si>
    <t>Eppendorf ThermoMixer C</t>
  </si>
  <si>
    <t>Medium reagent container for SX-8G IP-Star Compact</t>
  </si>
  <si>
    <t>PureLink RNase A (20 mg/mL)</t>
  </si>
  <si>
    <t>SYBR Gold Nucleic Acid Gel Stain (10,000X Concentrate in DMSO)</t>
  </si>
  <si>
    <t>Dynabeads Protein A for Immunoprecipitation</t>
  </si>
  <si>
    <t>SYBR Green I Nucleic Acid Gel Stain - 10,000X concentrate in DMSO</t>
  </si>
  <si>
    <t>Quant-iT PicoGreen dsDNA Reagent</t>
  </si>
  <si>
    <t>IDT for Illumina Nextera DNA Unique Dual Indexes</t>
  </si>
  <si>
    <t>Glycine</t>
  </si>
  <si>
    <t>PBS (10X), pH 7.4</t>
  </si>
  <si>
    <t>50046-250G</t>
  </si>
  <si>
    <t>Millipore Sigma</t>
  </si>
  <si>
    <t>0.65 mL low binding tube</t>
  </si>
  <si>
    <t>MCT-060-C</t>
  </si>
  <si>
    <t>Corning</t>
  </si>
  <si>
    <t>Formaldehyde solution</t>
  </si>
  <si>
    <t>252549-1L</t>
  </si>
  <si>
    <t>NaCl (5 M), RNase-free</t>
  </si>
  <si>
    <t>AM9760G</t>
  </si>
  <si>
    <t>EDTA (0.5 M), pH 8.0, RNase-free</t>
  </si>
  <si>
    <t>AM9260G</t>
  </si>
  <si>
    <t>EGTA pH 8.0</t>
  </si>
  <si>
    <t>E3889-25G</t>
  </si>
  <si>
    <t>HEPES (1 M) pH 7.5</t>
  </si>
  <si>
    <t>303410-100G</t>
  </si>
  <si>
    <t>Sodium butyrate</t>
  </si>
  <si>
    <t>R0971</t>
  </si>
  <si>
    <t>MgCl2 (magnesium chloride) (25 mM)</t>
  </si>
  <si>
    <t>UltraPure SDS Solution, 10%</t>
  </si>
  <si>
    <t>UltraPure 1M Tris-HCI, pH 8.0</t>
  </si>
  <si>
    <t>D4551-250ML</t>
  </si>
  <si>
    <t>N,N-Dimethylformamide</t>
  </si>
  <si>
    <t>CAUTION - low flash point</t>
  </si>
  <si>
    <t>DNA clean-up kit</t>
  </si>
  <si>
    <t>TE Buffer</t>
  </si>
  <si>
    <t>PCR mix</t>
  </si>
  <si>
    <t>SPRI beads</t>
  </si>
  <si>
    <t>Used in the flourescence quantification</t>
  </si>
  <si>
    <t>PCR Flex-free 8-tube stripes, attached individual optical caps</t>
  </si>
  <si>
    <t>USA Scientific</t>
  </si>
  <si>
    <t>1402-4700</t>
  </si>
  <si>
    <t>Axygen 0.6 mL MaxyClear Snaplock Microcentrifuge Tube</t>
  </si>
  <si>
    <t>nucleic acid dye</t>
  </si>
  <si>
    <t>8 strip tubes, 0.2 mL 8-tube strip</t>
  </si>
  <si>
    <t>QuantStudio 6 Flex Real-Time PCR System</t>
  </si>
  <si>
    <t>qPCR</t>
  </si>
  <si>
    <t xml:space="preserve">Automated system for ChIP-Seq studies;  ChIP liquid handler </t>
  </si>
  <si>
    <t xml:space="preserve">Contains all the buffers for the IP; ChIP kit </t>
  </si>
  <si>
    <t>Strip tubes for use on the IP Star; ChIP 8-tube strip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</si>
</sst>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/>
    <xf numFmtId="0" fontId="2" fillId="0" borderId="0" xfId="0" applyFont="1" applyAlignment="1">
      <alignment horizontal="right" wrapText="1"/>
    </xf>
    <xf numFmtId="0" fontId="3" fillId="0" borderId="0" xfId="0" applyFont="1"/>
    <xf numFmtId="0" fontId="2" fillId="0" borderId="0" xfId="0" applyFont="1"/>
    <xf numFmtId="0" fontId="2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E38"/>
  <sheetViews>
    <sheetView tabSelected="1" topLeftCell="B1" zoomScale="126" zoomScaleNormal="126" workbookViewId="0">
      <selection activeCell="E1" sqref="E1"/>
    </sheetView>
  </sheetViews>
  <sheetFormatPr defaultColWidth="8.77734375" defaultRowHeight="15.6" x14ac:dyDescent="0.3"/>
  <cols>
    <col min="1" max="1" width="59.44140625" style="2" customWidth="1"/>
    <col min="2" max="2" width="18.109375" style="2" customWidth="1"/>
    <col min="3" max="3" width="17" style="2" bestFit="1" customWidth="1"/>
    <col min="4" max="4" width="41.109375" style="5" bestFit="1" customWidth="1"/>
    <col min="5" max="5" width="28.6640625" style="8" customWidth="1"/>
  </cols>
  <sheetData>
    <row r="1" spans="1:5" s="1" customFormat="1" x14ac:dyDescent="0.3">
      <c r="A1" s="3" t="s">
        <v>4</v>
      </c>
      <c r="B1" s="3" t="s">
        <v>0</v>
      </c>
      <c r="C1" s="3" t="s">
        <v>1</v>
      </c>
      <c r="D1" s="4" t="s">
        <v>3</v>
      </c>
      <c r="E1" s="7"/>
    </row>
    <row r="2" spans="1:5" x14ac:dyDescent="0.3">
      <c r="A2" s="2" t="s">
        <v>27</v>
      </c>
      <c r="B2" s="2" t="s">
        <v>6</v>
      </c>
      <c r="C2" s="6" t="s">
        <v>26</v>
      </c>
      <c r="D2" s="5" t="s">
        <v>90</v>
      </c>
    </row>
    <row r="3" spans="1:5" ht="16.95" customHeight="1" x14ac:dyDescent="0.3">
      <c r="A3" s="2" t="s">
        <v>38</v>
      </c>
      <c r="B3" s="2" t="s">
        <v>39</v>
      </c>
      <c r="C3" s="6" t="s">
        <v>37</v>
      </c>
      <c r="D3" s="8" t="s">
        <v>78</v>
      </c>
    </row>
    <row r="4" spans="1:5" ht="16.95" customHeight="1" x14ac:dyDescent="0.3">
      <c r="A4" s="2" t="s">
        <v>83</v>
      </c>
      <c r="B4" s="2" t="s">
        <v>56</v>
      </c>
      <c r="C4" s="6" t="s">
        <v>55</v>
      </c>
      <c r="D4" s="8" t="s">
        <v>54</v>
      </c>
    </row>
    <row r="5" spans="1:5" x14ac:dyDescent="0.3">
      <c r="A5" s="2" t="s">
        <v>8</v>
      </c>
      <c r="B5" s="2" t="s">
        <v>6</v>
      </c>
      <c r="C5" s="6" t="s">
        <v>5</v>
      </c>
      <c r="D5" s="5" t="s">
        <v>7</v>
      </c>
    </row>
    <row r="6" spans="1:5" x14ac:dyDescent="0.3">
      <c r="A6" s="2" t="s">
        <v>16</v>
      </c>
      <c r="B6" s="2" t="s">
        <v>17</v>
      </c>
      <c r="C6" s="6" t="s">
        <v>18</v>
      </c>
      <c r="D6" s="8" t="s">
        <v>75</v>
      </c>
    </row>
    <row r="7" spans="1:5" x14ac:dyDescent="0.3">
      <c r="A7" s="2" t="s">
        <v>46</v>
      </c>
      <c r="B7" s="2" t="s">
        <v>14</v>
      </c>
      <c r="C7" s="6" t="s">
        <v>15</v>
      </c>
    </row>
    <row r="8" spans="1:5" ht="16.95" customHeight="1" x14ac:dyDescent="0.3">
      <c r="A8" s="8" t="s">
        <v>61</v>
      </c>
      <c r="B8" s="8" t="s">
        <v>14</v>
      </c>
      <c r="C8" s="9" t="s">
        <v>62</v>
      </c>
    </row>
    <row r="9" spans="1:5" x14ac:dyDescent="0.3">
      <c r="A9" s="8" t="s">
        <v>63</v>
      </c>
      <c r="B9" s="8" t="s">
        <v>53</v>
      </c>
      <c r="C9" s="9" t="s">
        <v>64</v>
      </c>
    </row>
    <row r="10" spans="1:5" x14ac:dyDescent="0.3">
      <c r="A10" s="2" t="s">
        <v>42</v>
      </c>
      <c r="B10" s="2" t="s">
        <v>32</v>
      </c>
      <c r="C10" s="6">
        <v>2231000667</v>
      </c>
    </row>
    <row r="11" spans="1:5" x14ac:dyDescent="0.3">
      <c r="A11" s="8" t="s">
        <v>57</v>
      </c>
      <c r="B11" s="8" t="s">
        <v>53</v>
      </c>
      <c r="C11" s="9" t="s">
        <v>58</v>
      </c>
    </row>
    <row r="12" spans="1:5" x14ac:dyDescent="0.3">
      <c r="A12" s="2" t="s">
        <v>50</v>
      </c>
      <c r="B12" s="2" t="s">
        <v>53</v>
      </c>
      <c r="C12" s="6" t="s">
        <v>52</v>
      </c>
    </row>
    <row r="13" spans="1:5" x14ac:dyDescent="0.3">
      <c r="A13" s="2" t="s">
        <v>20</v>
      </c>
      <c r="B13" s="2" t="s">
        <v>6</v>
      </c>
      <c r="C13" s="6" t="s">
        <v>19</v>
      </c>
    </row>
    <row r="14" spans="1:5" ht="16.95" customHeight="1" x14ac:dyDescent="0.3">
      <c r="A14" s="8" t="s">
        <v>65</v>
      </c>
      <c r="B14" s="8" t="s">
        <v>14</v>
      </c>
      <c r="C14" s="9">
        <v>15630080</v>
      </c>
    </row>
    <row r="15" spans="1:5" x14ac:dyDescent="0.3">
      <c r="A15" s="2" t="s">
        <v>49</v>
      </c>
      <c r="B15" s="2" t="s">
        <v>31</v>
      </c>
      <c r="C15" s="6">
        <v>20027213</v>
      </c>
    </row>
    <row r="16" spans="1:5" x14ac:dyDescent="0.3">
      <c r="A16" s="2" t="s">
        <v>30</v>
      </c>
      <c r="B16" s="2" t="s">
        <v>31</v>
      </c>
      <c r="C16" s="6">
        <v>20034197</v>
      </c>
    </row>
    <row r="17" spans="1:4" x14ac:dyDescent="0.3">
      <c r="A17" s="2" t="s">
        <v>10</v>
      </c>
      <c r="B17" s="2" t="s">
        <v>6</v>
      </c>
      <c r="C17" s="6" t="s">
        <v>9</v>
      </c>
      <c r="D17" s="5" t="s">
        <v>88</v>
      </c>
    </row>
    <row r="18" spans="1:4" x14ac:dyDescent="0.3">
      <c r="A18" s="2" t="s">
        <v>33</v>
      </c>
      <c r="B18" s="2" t="s">
        <v>35</v>
      </c>
      <c r="C18" s="6" t="s">
        <v>34</v>
      </c>
      <c r="D18" s="8" t="s">
        <v>77</v>
      </c>
    </row>
    <row r="19" spans="1:4" x14ac:dyDescent="0.3">
      <c r="A19" s="2" t="s">
        <v>43</v>
      </c>
      <c r="B19" s="2" t="s">
        <v>6</v>
      </c>
      <c r="C19" s="6" t="s">
        <v>28</v>
      </c>
    </row>
    <row r="20" spans="1:4" x14ac:dyDescent="0.3">
      <c r="A20" s="2" t="s">
        <v>69</v>
      </c>
      <c r="B20" s="8" t="s">
        <v>14</v>
      </c>
      <c r="C20" s="6" t="s">
        <v>68</v>
      </c>
    </row>
    <row r="21" spans="1:4" x14ac:dyDescent="0.3">
      <c r="A21" s="2" t="s">
        <v>73</v>
      </c>
      <c r="B21" s="2" t="s">
        <v>53</v>
      </c>
      <c r="C21" s="6" t="s">
        <v>72</v>
      </c>
      <c r="D21" s="5" t="s">
        <v>74</v>
      </c>
    </row>
    <row r="22" spans="1:4" x14ac:dyDescent="0.3">
      <c r="A22" s="8" t="s">
        <v>59</v>
      </c>
      <c r="B22" s="8" t="s">
        <v>14</v>
      </c>
      <c r="C22" s="9" t="s">
        <v>60</v>
      </c>
    </row>
    <row r="23" spans="1:4" x14ac:dyDescent="0.3">
      <c r="A23" s="2" t="s">
        <v>51</v>
      </c>
      <c r="B23" s="2" t="s">
        <v>14</v>
      </c>
      <c r="C23" s="6">
        <v>70011044</v>
      </c>
    </row>
    <row r="24" spans="1:4" x14ac:dyDescent="0.3">
      <c r="A24" s="2" t="s">
        <v>80</v>
      </c>
      <c r="B24" s="2" t="s">
        <v>81</v>
      </c>
      <c r="C24" s="6" t="s">
        <v>82</v>
      </c>
      <c r="D24" s="2" t="s">
        <v>85</v>
      </c>
    </row>
    <row r="25" spans="1:4" x14ac:dyDescent="0.3">
      <c r="A25" s="2" t="s">
        <v>11</v>
      </c>
      <c r="B25" s="2" t="s">
        <v>53</v>
      </c>
      <c r="C25" s="6" t="s">
        <v>12</v>
      </c>
    </row>
    <row r="26" spans="1:4" x14ac:dyDescent="0.3">
      <c r="A26" s="2" t="s">
        <v>13</v>
      </c>
      <c r="B26" s="2" t="s">
        <v>14</v>
      </c>
      <c r="C26" s="6">
        <v>25530049</v>
      </c>
    </row>
    <row r="27" spans="1:4" x14ac:dyDescent="0.3">
      <c r="A27" s="2" t="s">
        <v>44</v>
      </c>
      <c r="B27" s="2" t="s">
        <v>14</v>
      </c>
      <c r="C27" s="6">
        <v>12091021</v>
      </c>
    </row>
    <row r="28" spans="1:4" x14ac:dyDescent="0.3">
      <c r="A28" s="2" t="s">
        <v>48</v>
      </c>
      <c r="B28" s="2" t="s">
        <v>14</v>
      </c>
      <c r="C28" s="6" t="s">
        <v>40</v>
      </c>
      <c r="D28" s="5" t="s">
        <v>79</v>
      </c>
    </row>
    <row r="29" spans="1:4" x14ac:dyDescent="0.3">
      <c r="A29" s="2" t="s">
        <v>86</v>
      </c>
      <c r="B29" s="8" t="s">
        <v>14</v>
      </c>
      <c r="C29" s="6">
        <v>4485699</v>
      </c>
      <c r="D29" s="8" t="s">
        <v>87</v>
      </c>
    </row>
    <row r="30" spans="1:4" x14ac:dyDescent="0.3">
      <c r="A30" s="2" t="s">
        <v>41</v>
      </c>
      <c r="B30" s="2" t="s">
        <v>14</v>
      </c>
      <c r="C30" s="6">
        <v>12223012</v>
      </c>
    </row>
    <row r="31" spans="1:4" x14ac:dyDescent="0.3">
      <c r="A31" s="2" t="s">
        <v>67</v>
      </c>
      <c r="B31" s="2" t="s">
        <v>53</v>
      </c>
      <c r="C31" s="6" t="s">
        <v>66</v>
      </c>
    </row>
    <row r="32" spans="1:4" ht="31.2" x14ac:dyDescent="0.3">
      <c r="A32" s="2" t="s">
        <v>45</v>
      </c>
      <c r="B32" s="2" t="s">
        <v>14</v>
      </c>
      <c r="C32" s="6" t="s">
        <v>29</v>
      </c>
      <c r="D32" s="8" t="s">
        <v>84</v>
      </c>
    </row>
    <row r="33" spans="1:4" ht="31.2" x14ac:dyDescent="0.3">
      <c r="A33" s="2" t="s">
        <v>47</v>
      </c>
      <c r="B33" s="2" t="s">
        <v>14</v>
      </c>
      <c r="C33" s="6" t="s">
        <v>36</v>
      </c>
    </row>
    <row r="34" spans="1:4" x14ac:dyDescent="0.3">
      <c r="A34" s="2" t="s">
        <v>76</v>
      </c>
      <c r="B34" s="8" t="s">
        <v>14</v>
      </c>
      <c r="C34" s="6">
        <v>12090015</v>
      </c>
    </row>
    <row r="35" spans="1:4" x14ac:dyDescent="0.3">
      <c r="A35" s="2" t="s">
        <v>24</v>
      </c>
      <c r="B35" s="2" t="s">
        <v>6</v>
      </c>
      <c r="C35" s="6" t="s">
        <v>23</v>
      </c>
      <c r="D35" s="5" t="s">
        <v>25</v>
      </c>
    </row>
    <row r="36" spans="1:4" x14ac:dyDescent="0.3">
      <c r="A36" s="2" t="s">
        <v>22</v>
      </c>
      <c r="B36" s="2" t="s">
        <v>6</v>
      </c>
      <c r="C36" s="6" t="s">
        <v>21</v>
      </c>
      <c r="D36" s="5" t="s">
        <v>89</v>
      </c>
    </row>
    <row r="37" spans="1:4" x14ac:dyDescent="0.3">
      <c r="A37" s="8" t="s">
        <v>71</v>
      </c>
      <c r="B37" s="8" t="s">
        <v>14</v>
      </c>
      <c r="C37" s="9">
        <v>15568025</v>
      </c>
    </row>
    <row r="38" spans="1:4" x14ac:dyDescent="0.3">
      <c r="A38" s="2" t="s">
        <v>70</v>
      </c>
      <c r="B38" s="8" t="s">
        <v>14</v>
      </c>
      <c r="C38" s="6">
        <v>24730020</v>
      </c>
    </row>
  </sheetData>
  <sortState xmlns:xlrd2="http://schemas.microsoft.com/office/spreadsheetml/2017/richdata2" ref="A2:E38">
    <sortCondition ref="A2"/>
  </sortState>
  <pageMargins left="0.7" right="0.7" top="0.75" bottom="0.75" header="0.3" footer="0.3"/>
  <pageSetup orientation="landscape"/>
  <customProperties>
    <customPr name="DVSECTIONID" r:id="rId1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1:P1"/>
  <sheetViews>
    <sheetView workbookViewId="0">
      <selection activeCell="P1" sqref="P1"/>
    </sheetView>
  </sheetViews>
  <sheetFormatPr defaultColWidth="8.77734375" defaultRowHeight="14.4" x14ac:dyDescent="0.3"/>
  <sheetData>
    <row r="1" spans="1:16" x14ac:dyDescent="0.3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 t="e">
        <f>IF(#REF!,"AAAAAH384Qk=",0)</f>
        <v>#REF!</v>
      </c>
      <c r="K1" t="e">
        <f>AND(#REF!,"AAAAAH384Qo=")</f>
        <v>#REF!</v>
      </c>
      <c r="L1" t="e">
        <f>IF(#REF!,"AAAAAH384Qs=",0)</f>
        <v>#REF!</v>
      </c>
      <c r="M1" t="e">
        <f>IF(#REF!,"AAAAAH384Qw=",0)</f>
        <v>#REF!</v>
      </c>
      <c r="N1" t="e">
        <f>AND(#REF!,"AAAAAH384Q0=")</f>
        <v>#REF!</v>
      </c>
      <c r="O1" t="e">
        <f>IF(#REF!,"AAAAAH384Q4=",0)</f>
        <v>#REF!</v>
      </c>
      <c r="P1" t="s">
        <v>2</v>
      </c>
    </row>
  </sheetData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Vineeta Bajaj</cp:lastModifiedBy>
  <dcterms:created xsi:type="dcterms:W3CDTF">2012-02-23T18:29:07Z</dcterms:created>
  <dcterms:modified xsi:type="dcterms:W3CDTF">2020-07-08T17:03:36Z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