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so\Desktop\PhD\JoVE\figures\"/>
    </mc:Choice>
  </mc:AlternateContent>
  <bookViews>
    <workbookView xWindow="0" yWindow="0" windowWidth="30720" windowHeight="135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C19" i="1"/>
  <c r="D19" i="1"/>
  <c r="E19" i="1"/>
  <c r="F19" i="1"/>
  <c r="F10" i="1"/>
  <c r="E10" i="1"/>
  <c r="D10" i="1"/>
  <c r="C10" i="1"/>
  <c r="F9" i="1"/>
  <c r="E9" i="1"/>
  <c r="D9" i="1"/>
  <c r="C9" i="1"/>
</calcChain>
</file>

<file path=xl/sharedStrings.xml><?xml version="1.0" encoding="utf-8"?>
<sst xmlns="http://schemas.openxmlformats.org/spreadsheetml/2006/main" count="14" uniqueCount="11">
  <si>
    <t>PCE</t>
  </si>
  <si>
    <r>
      <t>J</t>
    </r>
    <r>
      <rPr>
        <vertAlign val="subscript"/>
        <sz val="11"/>
        <color rgb="FF222222"/>
        <rFont val="Calibri"/>
        <family val="2"/>
        <scheme val="minor"/>
      </rPr>
      <t>SC</t>
    </r>
  </si>
  <si>
    <t>FF</t>
  </si>
  <si>
    <r>
      <t>V</t>
    </r>
    <r>
      <rPr>
        <vertAlign val="subscript"/>
        <sz val="11"/>
        <color rgb="FF222222"/>
        <rFont val="Calibri"/>
        <family val="2"/>
        <scheme val="minor"/>
      </rPr>
      <t>OC</t>
    </r>
  </si>
  <si>
    <t>(%)</t>
  </si>
  <si>
    <r>
      <t>(mA/cm</t>
    </r>
    <r>
      <rPr>
        <vertAlign val="superscript"/>
        <sz val="11"/>
        <color rgb="FF222222"/>
        <rFont val="Calibri"/>
        <family val="2"/>
        <scheme val="minor"/>
      </rPr>
      <t>2</t>
    </r>
    <r>
      <rPr>
        <sz val="11"/>
        <color rgb="FF222222"/>
        <rFont val="Calibri"/>
        <family val="2"/>
        <scheme val="minor"/>
      </rPr>
      <t>)</t>
    </r>
  </si>
  <si>
    <t>(mV)</t>
  </si>
  <si>
    <t>stand dev sample</t>
  </si>
  <si>
    <t>P3HT:EH-IDTBR</t>
  </si>
  <si>
    <t>P3HT:O-IDTBR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</si>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</sst>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vertAlign val="subscript"/>
      <sz val="11"/>
      <color rgb="FF222222"/>
      <name val="Calibri"/>
      <family val="2"/>
      <scheme val="minor"/>
    </font>
    <font>
      <vertAlign val="superscript"/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0" xfId="0" applyFont="1" applyFill="1"/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2" fontId="0" fillId="2" borderId="0" xfId="0" applyNumberFormat="1" applyFont="1" applyFill="1"/>
    <xf numFmtId="2" fontId="0" fillId="2" borderId="0" xfId="0" applyNumberFormat="1" applyFill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6" sqref="J16"/>
    </sheetView>
  </sheetViews>
  <sheetFormatPr defaultRowHeight="14.4" x14ac:dyDescent="0.3"/>
  <cols>
    <col min="1" max="1" width="8.88671875" style="1"/>
    <col min="2" max="2" width="8.88671875" style="1" customWidth="1"/>
    <col min="3" max="16384" width="8.88671875" style="1"/>
  </cols>
  <sheetData>
    <row r="1" spans="1:10" ht="15" thickBot="1" x14ac:dyDescent="0.35"/>
    <row r="2" spans="1:10" ht="15.6" x14ac:dyDescent="0.3">
      <c r="C2" s="2" t="s">
        <v>0</v>
      </c>
      <c r="D2" s="3" t="s">
        <v>1</v>
      </c>
      <c r="E2" s="3" t="s">
        <v>2</v>
      </c>
      <c r="F2" s="3" t="s">
        <v>3</v>
      </c>
    </row>
    <row r="3" spans="1:10" ht="16.8" thickBot="1" x14ac:dyDescent="0.35">
      <c r="A3" s="4" t="s">
        <v>8</v>
      </c>
      <c r="C3" s="5" t="s">
        <v>4</v>
      </c>
      <c r="D3" s="6" t="s">
        <v>5</v>
      </c>
      <c r="E3" s="6" t="s">
        <v>4</v>
      </c>
      <c r="F3" s="6" t="s">
        <v>6</v>
      </c>
    </row>
    <row r="4" spans="1:10" x14ac:dyDescent="0.3">
      <c r="B4" s="1">
        <v>1</v>
      </c>
      <c r="C4" s="7">
        <v>2.2000000000000002</v>
      </c>
      <c r="D4" s="7">
        <v>5.32</v>
      </c>
      <c r="E4" s="7">
        <v>59.43</v>
      </c>
      <c r="F4" s="7">
        <v>0.69676000000000005</v>
      </c>
    </row>
    <row r="5" spans="1:10" x14ac:dyDescent="0.3">
      <c r="B5" s="1">
        <v>2</v>
      </c>
      <c r="C5" s="8">
        <v>1.8141</v>
      </c>
      <c r="D5" s="8">
        <v>4.5311000000000003</v>
      </c>
      <c r="E5" s="8">
        <v>56.971299999999999</v>
      </c>
      <c r="F5" s="8">
        <v>0.70279999999999998</v>
      </c>
    </row>
    <row r="6" spans="1:10" x14ac:dyDescent="0.3">
      <c r="B6" s="1">
        <v>3</v>
      </c>
      <c r="C6" s="8">
        <v>1.9671000000000001</v>
      </c>
      <c r="D6" s="8">
        <v>4.8334000000000001</v>
      </c>
      <c r="E6" s="8">
        <v>57.5473</v>
      </c>
      <c r="F6" s="8">
        <v>0.70720000000000005</v>
      </c>
    </row>
    <row r="7" spans="1:10" x14ac:dyDescent="0.3">
      <c r="B7" s="1">
        <v>4</v>
      </c>
      <c r="C7" s="8">
        <v>2.1720999999999999</v>
      </c>
      <c r="D7" s="8">
        <v>5.0975000000000001</v>
      </c>
      <c r="E7" s="8">
        <v>60.0032</v>
      </c>
      <c r="F7" s="8">
        <v>0.71020000000000005</v>
      </c>
    </row>
    <row r="8" spans="1:10" x14ac:dyDescent="0.3">
      <c r="B8" s="1">
        <v>5</v>
      </c>
      <c r="C8" s="8">
        <v>2.1838000000000002</v>
      </c>
      <c r="D8" s="8">
        <v>5.2765000000000004</v>
      </c>
      <c r="E8" s="8">
        <v>58.489400000000003</v>
      </c>
      <c r="F8" s="8">
        <v>0.70760000000000001</v>
      </c>
    </row>
    <row r="9" spans="1:10" x14ac:dyDescent="0.3">
      <c r="B9" s="1" t="s">
        <v>10</v>
      </c>
      <c r="C9" s="9">
        <f>AVERAGE(C4:C8)</f>
        <v>2.0674199999999998</v>
      </c>
      <c r="D9" s="9">
        <f t="shared" ref="D9:F9" si="0">AVERAGE(D4:D8)</f>
        <v>5.0117000000000003</v>
      </c>
      <c r="E9" s="9">
        <f t="shared" si="0"/>
        <v>58.488239999999998</v>
      </c>
      <c r="F9" s="9">
        <f t="shared" si="0"/>
        <v>0.70491199999999998</v>
      </c>
    </row>
    <row r="10" spans="1:10" x14ac:dyDescent="0.3">
      <c r="B10" s="1" t="s">
        <v>7</v>
      </c>
      <c r="C10" s="9">
        <f>_xlfn.STDEV.P(C4:C8)</f>
        <v>0.15252199054562593</v>
      </c>
      <c r="D10" s="9">
        <f t="shared" ref="D10:F10" si="1">_xlfn.STDEV.P(D4:D8)</f>
        <v>0.29505823831914946</v>
      </c>
      <c r="E10" s="9">
        <f t="shared" si="1"/>
        <v>1.1285824818771555</v>
      </c>
      <c r="F10" s="9">
        <f t="shared" si="1"/>
        <v>4.7188744420677302E-3</v>
      </c>
    </row>
    <row r="12" spans="1:10" x14ac:dyDescent="0.3">
      <c r="A12" s="4" t="s">
        <v>9</v>
      </c>
      <c r="I12" s="8"/>
      <c r="J12" s="8"/>
    </row>
    <row r="13" spans="1:10" x14ac:dyDescent="0.3">
      <c r="B13" s="1">
        <v>1</v>
      </c>
      <c r="C13" s="1">
        <v>3.38</v>
      </c>
      <c r="D13" s="1">
        <v>7.95</v>
      </c>
      <c r="E13" s="8">
        <v>60.477200000000003</v>
      </c>
      <c r="F13" s="8">
        <v>0.71579000000000004</v>
      </c>
      <c r="I13" s="8"/>
      <c r="J13" s="8"/>
    </row>
    <row r="14" spans="1:10" x14ac:dyDescent="0.3">
      <c r="B14" s="1">
        <v>2</v>
      </c>
      <c r="C14" s="8">
        <v>3.3344999999999998</v>
      </c>
      <c r="D14" s="8">
        <v>7.7519</v>
      </c>
      <c r="E14" s="8">
        <v>60.355800000000002</v>
      </c>
      <c r="F14" s="8">
        <v>0.7127</v>
      </c>
      <c r="I14" s="8"/>
      <c r="J14" s="8"/>
    </row>
    <row r="15" spans="1:10" x14ac:dyDescent="0.3">
      <c r="B15" s="1">
        <v>3</v>
      </c>
      <c r="C15" s="8">
        <v>2.9729999999999999</v>
      </c>
      <c r="D15" s="8">
        <v>7.1936999999999998</v>
      </c>
      <c r="E15" s="8">
        <v>58.715899999999998</v>
      </c>
      <c r="F15" s="8">
        <v>0.70389999999999997</v>
      </c>
      <c r="I15" s="8"/>
      <c r="J15" s="8"/>
    </row>
    <row r="16" spans="1:10" x14ac:dyDescent="0.3">
      <c r="B16" s="1">
        <v>4</v>
      </c>
      <c r="C16" s="8">
        <v>3.1962000000000002</v>
      </c>
      <c r="D16" s="8">
        <v>7.4801000000000002</v>
      </c>
      <c r="E16" s="8">
        <v>60.151000000000003</v>
      </c>
      <c r="F16" s="8">
        <v>0.71040000000000003</v>
      </c>
      <c r="I16" s="8"/>
      <c r="J16" s="8"/>
    </row>
    <row r="17" spans="2:10" x14ac:dyDescent="0.3">
      <c r="B17" s="1">
        <v>5</v>
      </c>
      <c r="C17" s="8">
        <v>3.2383999999999999</v>
      </c>
      <c r="D17" s="8">
        <v>7.5374999999999996</v>
      </c>
      <c r="E17" s="8">
        <v>60.681600000000003</v>
      </c>
      <c r="F17" s="8">
        <v>0.70799999999999996</v>
      </c>
      <c r="G17" s="9"/>
      <c r="H17" s="9"/>
      <c r="I17" s="9"/>
      <c r="J17" s="9"/>
    </row>
    <row r="18" spans="2:10" x14ac:dyDescent="0.3">
      <c r="B18" s="1" t="s">
        <v>10</v>
      </c>
      <c r="C18" s="9">
        <f>AVERAGE(C13:C17)</f>
        <v>3.2244199999999998</v>
      </c>
      <c r="D18" s="9">
        <f>AVERAGE(D13:D17)</f>
        <v>7.5826400000000005</v>
      </c>
      <c r="E18" s="9">
        <f>AVERAGE(E13:E17)</f>
        <v>60.076300000000003</v>
      </c>
      <c r="F18" s="9">
        <f>AVERAGE(F13:F17)</f>
        <v>0.71015800000000007</v>
      </c>
      <c r="G18" s="9"/>
      <c r="H18" s="9"/>
      <c r="I18" s="9"/>
      <c r="J18" s="9"/>
    </row>
    <row r="19" spans="2:10" x14ac:dyDescent="0.3">
      <c r="B19" s="1" t="s">
        <v>7</v>
      </c>
      <c r="C19" s="9">
        <f>_xlfn.STDEV.P(C13:C17)</f>
        <v>0.14179320717157079</v>
      </c>
      <c r="D19" s="9">
        <f>_xlfn.STDEV.P(D13:D17)</f>
        <v>0.25590182179890802</v>
      </c>
      <c r="E19" s="9">
        <f>_xlfn.STDEV.P(E13:E17)</f>
        <v>0.70164056325158608</v>
      </c>
      <c r="F19" s="9">
        <f>_xlfn.STDEV.P(F13:F17)</f>
        <v>4.0511548970633294E-3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Korning Sørensen</dc:creator>
  <cp:lastModifiedBy>Michael Korning Sørensen</cp:lastModifiedBy>
  <dcterms:created xsi:type="dcterms:W3CDTF">2020-05-12T15:39:59Z</dcterms:created>
  <dcterms:modified xsi:type="dcterms:W3CDTF">2020-05-15T10:23:59Z</dcterms:modified>
</cp:coreProperties>
</file>