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11013"/>
  <workbookPr filterPrivacy="1" codeName="ThisWorkbook" autoCompressPictures="0"/>
  <xr:revisionPtr revIDLastSave="0" documentId="13_ncr:1_{D9D54D87-FAC3-6941-A146-581A95F5A0D9}" xr6:coauthVersionLast="45" xr6:coauthVersionMax="45" xr10:uidLastSave="{00000000-0000-0000-0000-000000000000}"/>
  <bookViews>
    <workbookView xWindow="2860" yWindow="460" windowWidth="39380" windowHeight="24560" xr2:uid="{00000000-000D-0000-FFFF-FFFF00000000}"/>
  </bookViews>
  <sheets>
    <sheet name="Sheet1" sheetId="1" r:id="rId1"/>
    <sheet name="Sheet2" sheetId="2" r:id="rId2"/>
    <sheet name="Sheet3" sheetId="3" r:id="rId3"/>
    <sheet name="DV-IDENTITY-0" sheetId="4" state="very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A1" i="4" l="1"/>
  <c r="B1" i="4"/>
  <c r="C1" i="4"/>
  <c r="D1" i="4"/>
  <c r="E1" i="4"/>
  <c r="F1" i="4"/>
  <c r="G1" i="4"/>
  <c r="H1" i="4"/>
  <c r="I1" i="4"/>
  <c r="J1" i="4"/>
  <c r="K1" i="4"/>
  <c r="L1" i="4"/>
  <c r="M1" i="4"/>
  <c r="N1" i="4"/>
  <c r="O1" i="4"/>
</calcChain>
</file>

<file path=xl/sharedStrings.xml><?xml version="1.0" encoding="utf-8"?>
<sst xmlns="http://schemas.openxmlformats.org/spreadsheetml/2006/main" count="97" uniqueCount="69">
  <si>
    <t>AAAAAH384Q8=</t>
  </si>
  <si>
    <t>Strain name</t>
  </si>
  <si>
    <t>Genotype</t>
  </si>
  <si>
    <t>Source</t>
  </si>
  <si>
    <t>N2</t>
  </si>
  <si>
    <t>CGC</t>
  </si>
  <si>
    <t>AM986</t>
  </si>
  <si>
    <t>AM988</t>
  </si>
  <si>
    <t>Morimoto lab</t>
  </si>
  <si>
    <t>PVO lab</t>
  </si>
  <si>
    <t>TU3401</t>
  </si>
  <si>
    <t>PVH5</t>
  </si>
  <si>
    <t>pccIs005[myo-3p::SID-1::unc-54 3’UTR +myo-2p::RFP]; sid-1 (pk3321)</t>
  </si>
  <si>
    <t>uIs69 [pCFJ90 (myo-2p::mCherry) + unc-119p::sid-1]; sid-1(pk3321)</t>
  </si>
  <si>
    <t>pccIs004[vha-6p::SID-1::unc-54 3’UTR + myo-2p::RFP]; sid-1(pk3321)</t>
  </si>
  <si>
    <t>PVH65</t>
  </si>
  <si>
    <t>NL3321</t>
  </si>
  <si>
    <t>AM722</t>
  </si>
  <si>
    <t>OG412</t>
  </si>
  <si>
    <t>vha-6p::Q44::YFP</t>
  </si>
  <si>
    <t>sid-1 (pk3321)</t>
  </si>
  <si>
    <t>PVH2</t>
  </si>
  <si>
    <t>wild type</t>
  </si>
  <si>
    <t>PVH171</t>
  </si>
  <si>
    <t>PVH172</t>
  </si>
  <si>
    <t>AM987</t>
  </si>
  <si>
    <t>rmIs346[vha-6p::HSP-90::RFP]</t>
  </si>
  <si>
    <t>rmIs347[rgef-1p::HSP-90::RFP]</t>
  </si>
  <si>
    <t>rmIs347[unc-54p::HSP-90::RFP]</t>
  </si>
  <si>
    <t>sid-1 (pk3321); rmIs288 (myo-2p::CFP; C12C8.1p::mCherry); pccIs002 (vha-6p::hsp-90 RNAi::unc-54 3'-UTR); pccIs005 (myo-3p::SID-1::unc-54 3’UTR; myo-2p::RFP)</t>
  </si>
  <si>
    <t>sid-1 (pk3321); rmIs288 (myo-2p::CFP; C12C8.1p::mCherry); pccIs002 (vha-6p::hsp-90 RNAi::unc-54 3'-UTR); pccIs004 (vha-6p::SID-1::unc-54 3’UTR; myo-2p::RFP)</t>
  </si>
  <si>
    <t>PVH228</t>
  </si>
  <si>
    <t>vha-6p::Q44::YFP; sid-1(pk3321)</t>
  </si>
  <si>
    <t>AM799</t>
  </si>
  <si>
    <t>hsp-90p::GFP</t>
  </si>
  <si>
    <t>PVH26</t>
  </si>
  <si>
    <t>rmIs345[F25B3.3p::HSP-90::RFP]; rmIs317[hsp-90pr::GFP; pCeh361]; sid-1(pk3321)</t>
  </si>
  <si>
    <t>PVH16</t>
  </si>
  <si>
    <t>PVH17</t>
  </si>
  <si>
    <t>PVH18</t>
  </si>
  <si>
    <t>PVH14</t>
  </si>
  <si>
    <t>PVH19</t>
  </si>
  <si>
    <t>PVH20</t>
  </si>
  <si>
    <t>PVH21</t>
  </si>
  <si>
    <t>PVH15</t>
  </si>
  <si>
    <t>PVH22</t>
  </si>
  <si>
    <t>PVH23</t>
  </si>
  <si>
    <t>PVH24</t>
  </si>
  <si>
    <t>rmIs345[F25B3.3p::HSP-90::RFP]; rmIs317[hsp-90pr::GFP; pCeh361]; sid-1(pk3321); uIs69 [pCFJ90 (myo-2p::mCherry) + unc-119p::sid-1]</t>
  </si>
  <si>
    <t>rmIs345[F25B3.3p::HSP-90::RFP]; rmIs317[hsp-90pr::GFP; pCeh361]; sid-1(pk3321); pccIs004[vha-6p::SID-1::unc-54 3’UTR + myo-2p::RFP]</t>
  </si>
  <si>
    <t xml:space="preserve">rmIs345[F25B3.3p::HSP-90::RFP]; rmIs317[hsp-90pr::GFP; pCeh361]; sid-1(pk3321); pccIs005[myo-3p::SID-1::unc-54 3’UTR +myo-2p::RFP; </t>
  </si>
  <si>
    <t>rmIs346[vha-6p::HSP-90::RFP]; rmIs317[hsp-90pr::GFP; pCeh361]; sid-1(pk3321)</t>
  </si>
  <si>
    <t>rmIs346[vha-6p::HSP-90::RFP]; rmIs317[hsp-90pr::GFP; pCeh361]; sid-1(pk3321); uIs69 [pCFJ90 (myo-2p::mCherry) + unc-119p::sid-1]</t>
  </si>
  <si>
    <t>rmIs346[vha-6p::HSP-90::RFP]; rmIs317[hsp-90pr::GFP; pCeh361]; sid-1(pk3321); pccIs004[vha-6p::SID-1::unc-54 3’UTR + myo-2p::RFP</t>
  </si>
  <si>
    <t xml:space="preserve">rmIs346[vha-6p::HSP-90::RFP]; rmIs317[hsp-90pr::GFP; pCeh361]; sid-1(pk3321); pccIs005[myo-3p::SID-1::unc-54 3’UTR +myo-2p::RFP </t>
  </si>
  <si>
    <t>rmIs347[unc-54p::HSP-90::RFP]; rmIs317[hsp-90pr::GFP; pCeh361]; sid-1(pk3321)</t>
  </si>
  <si>
    <t>mIs347[unc-54p::HSP-90::RFP]; rmIs317[hsp-90pr::GFP; pCeh361]; sid-1(pk3321) uIs69 [pCFJ90 (myo-2p::mCherry) + unc-119p::sid-1]</t>
  </si>
  <si>
    <t>rmIs347[unc-54p::HSP-90::RFP]; rmIs317[hsp-90pr::GFP; pCeh361]; sid-1(pk3321); pccIs004[vha-6p::SID-1::unc-54 3’UTR + myo-2p::RFP</t>
  </si>
  <si>
    <t>rmIs347[unc-54p::HSP-90::RFP]; rmIs317[hsp-90pr::GFP; pCeh361]; sid-1(pk3321); pccIs005[myo-3p::SID-1::unc-54 3’UTR +myo-2p::RFP</t>
  </si>
  <si>
    <t>rmIs288[hsp-70p::mCherry; myo-2p::CFP]; sid-1 (pk3321)</t>
  </si>
  <si>
    <t>AM994</t>
  </si>
  <si>
    <t>rmIs288[hsp-70p::mCherry; myo-2p::CFP]</t>
  </si>
  <si>
    <t>pccIs002[vha-6p::hsp-90 RNAi::unc-54 3’UTR]; rmIs288[hsp-70p::mCherry; myo-2p::CFP]; sid-1 (pk3321)</t>
  </si>
  <si>
    <t>PVH229</t>
  </si>
  <si>
    <t>PVH230</t>
  </si>
  <si>
    <t>PVH231</t>
  </si>
  <si>
    <t>vha-6p::Q44::YFP; sid-1(pk3321);uIs69 [pCFJ90 (myo-2p::mCherry) + unc-119p::sid-1]</t>
  </si>
  <si>
    <t>vha-6p::Q44::YFP; sid-1(pk3321);pccIs004[vha-6p::SID-1::unc-54 3’UTR + myo-2p::RFP</t>
  </si>
  <si>
    <t>vha-6p::Q44::YFP; sid-1(pk3321);pccIs005[myo-3p::SID-1::unc-54 3’UTR +myo-2p::RFP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</si>
</sst>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color rgb="FF000000"/>
      <name val="Calibri"/>
      <family val="2"/>
      <scheme val="minor"/>
    </font>
    <font>
      <i/>
      <sz val="12"/>
      <color rgb="FF00000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49" fontId="7" fillId="0" borderId="0" xfId="0" applyNumberFormat="1" applyFont="1" applyBorder="1"/>
    <xf numFmtId="0" fontId="7" fillId="0" borderId="0" xfId="0" applyFont="1" applyBorder="1"/>
    <xf numFmtId="49" fontId="7" fillId="0" borderId="0" xfId="0" applyNumberFormat="1" applyFont="1" applyBorder="1" applyAlignment="1">
      <alignment wrapText="1"/>
    </xf>
    <xf numFmtId="49" fontId="6" fillId="0" borderId="1" xfId="0" applyNumberFormat="1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49" fontId="4" fillId="0" borderId="1" xfId="0" applyNumberFormat="1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9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/>
    </xf>
    <xf numFmtId="49" fontId="2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9" fillId="0" borderId="1" xfId="0" applyFont="1" applyBorder="1"/>
    <xf numFmtId="0" fontId="10" fillId="0" borderId="1" xfId="0" applyFont="1" applyBorder="1"/>
    <xf numFmtId="0" fontId="8" fillId="0" borderId="1" xfId="0" applyFont="1" applyBorder="1"/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C34"/>
  <sheetViews>
    <sheetView tabSelected="1" topLeftCell="A19" zoomScale="143" zoomScaleNormal="143" workbookViewId="0">
      <selection activeCell="B35" sqref="B35"/>
    </sheetView>
  </sheetViews>
  <sheetFormatPr baseColWidth="10" defaultColWidth="8.83203125" defaultRowHeight="16" x14ac:dyDescent="0.2"/>
  <cols>
    <col min="1" max="1" width="17.5" style="3" customWidth="1"/>
    <col min="2" max="2" width="125.6640625" style="3" customWidth="1"/>
    <col min="3" max="3" width="15.1640625" style="1" customWidth="1"/>
    <col min="4" max="16384" width="8.83203125" style="2"/>
  </cols>
  <sheetData>
    <row r="1" spans="1:3" ht="30" customHeight="1" x14ac:dyDescent="0.2">
      <c r="A1" s="4" t="s">
        <v>1</v>
      </c>
      <c r="B1" s="4" t="s">
        <v>2</v>
      </c>
      <c r="C1" s="4" t="s">
        <v>3</v>
      </c>
    </row>
    <row r="2" spans="1:3" ht="30" customHeight="1" x14ac:dyDescent="0.2">
      <c r="A2" s="5" t="s">
        <v>4</v>
      </c>
      <c r="B2" s="8" t="s">
        <v>22</v>
      </c>
      <c r="C2" s="6" t="s">
        <v>5</v>
      </c>
    </row>
    <row r="3" spans="1:3" ht="30" customHeight="1" x14ac:dyDescent="0.2">
      <c r="A3" s="5" t="s">
        <v>6</v>
      </c>
      <c r="B3" s="9" t="s">
        <v>26</v>
      </c>
      <c r="C3" s="6" t="s">
        <v>9</v>
      </c>
    </row>
    <row r="4" spans="1:3" ht="30" customHeight="1" x14ac:dyDescent="0.2">
      <c r="A4" s="5" t="s">
        <v>25</v>
      </c>
      <c r="B4" s="9" t="s">
        <v>27</v>
      </c>
      <c r="C4" s="12" t="s">
        <v>9</v>
      </c>
    </row>
    <row r="5" spans="1:3" ht="30" customHeight="1" x14ac:dyDescent="0.2">
      <c r="A5" s="5" t="s">
        <v>7</v>
      </c>
      <c r="B5" s="9" t="s">
        <v>28</v>
      </c>
      <c r="C5" s="6" t="s">
        <v>9</v>
      </c>
    </row>
    <row r="6" spans="1:3" ht="30" customHeight="1" x14ac:dyDescent="0.2">
      <c r="A6" s="5" t="s">
        <v>10</v>
      </c>
      <c r="B6" s="10" t="s">
        <v>13</v>
      </c>
      <c r="C6" s="6" t="s">
        <v>5</v>
      </c>
    </row>
    <row r="7" spans="1:3" ht="30" customHeight="1" x14ac:dyDescent="0.2">
      <c r="A7" s="5" t="s">
        <v>21</v>
      </c>
      <c r="B7" s="9" t="s">
        <v>62</v>
      </c>
      <c r="C7" s="6" t="s">
        <v>9</v>
      </c>
    </row>
    <row r="8" spans="1:3" ht="30" customHeight="1" x14ac:dyDescent="0.2">
      <c r="A8" s="5" t="s">
        <v>11</v>
      </c>
      <c r="B8" s="10" t="s">
        <v>12</v>
      </c>
      <c r="C8" s="6" t="s">
        <v>9</v>
      </c>
    </row>
    <row r="9" spans="1:3" ht="30" customHeight="1" x14ac:dyDescent="0.2">
      <c r="A9" s="5" t="s">
        <v>15</v>
      </c>
      <c r="B9" s="10" t="s">
        <v>14</v>
      </c>
      <c r="C9" s="6" t="s">
        <v>9</v>
      </c>
    </row>
    <row r="10" spans="1:3" ht="30" customHeight="1" x14ac:dyDescent="0.2">
      <c r="A10" s="5" t="s">
        <v>16</v>
      </c>
      <c r="B10" s="9" t="s">
        <v>20</v>
      </c>
      <c r="C10" s="6" t="s">
        <v>5</v>
      </c>
    </row>
    <row r="11" spans="1:3" ht="30" customHeight="1" x14ac:dyDescent="0.2">
      <c r="A11" s="5" t="s">
        <v>17</v>
      </c>
      <c r="B11" s="9" t="s">
        <v>61</v>
      </c>
      <c r="C11" s="6" t="s">
        <v>8</v>
      </c>
    </row>
    <row r="12" spans="1:3" ht="30" customHeight="1" x14ac:dyDescent="0.2">
      <c r="A12" s="5" t="s">
        <v>33</v>
      </c>
      <c r="B12" s="9" t="s">
        <v>34</v>
      </c>
      <c r="C12" s="11" t="s">
        <v>8</v>
      </c>
    </row>
    <row r="13" spans="1:3" ht="30" customHeight="1" x14ac:dyDescent="0.2">
      <c r="A13" s="5" t="s">
        <v>18</v>
      </c>
      <c r="B13" s="10" t="s">
        <v>19</v>
      </c>
      <c r="C13" s="6" t="s">
        <v>5</v>
      </c>
    </row>
    <row r="14" spans="1:3" ht="30" customHeight="1" x14ac:dyDescent="0.2">
      <c r="A14" s="5" t="s">
        <v>31</v>
      </c>
      <c r="B14" s="10" t="s">
        <v>32</v>
      </c>
      <c r="C14" s="7" t="s">
        <v>9</v>
      </c>
    </row>
    <row r="15" spans="1:3" ht="30" customHeight="1" x14ac:dyDescent="0.2">
      <c r="A15" s="5" t="s">
        <v>23</v>
      </c>
      <c r="B15" s="10" t="s">
        <v>29</v>
      </c>
      <c r="C15" s="6" t="s">
        <v>9</v>
      </c>
    </row>
    <row r="16" spans="1:3" ht="30" customHeight="1" x14ac:dyDescent="0.2">
      <c r="A16" s="5" t="s">
        <v>24</v>
      </c>
      <c r="B16" s="10" t="s">
        <v>30</v>
      </c>
      <c r="C16" s="6" t="s">
        <v>9</v>
      </c>
    </row>
    <row r="17" spans="1:3" ht="30" customHeight="1" x14ac:dyDescent="0.2">
      <c r="A17" s="13" t="s">
        <v>35</v>
      </c>
      <c r="B17" s="14" t="s">
        <v>36</v>
      </c>
      <c r="C17" s="12" t="s">
        <v>9</v>
      </c>
    </row>
    <row r="18" spans="1:3" ht="30" customHeight="1" x14ac:dyDescent="0.2">
      <c r="A18" s="13" t="s">
        <v>37</v>
      </c>
      <c r="B18" s="14" t="s">
        <v>48</v>
      </c>
      <c r="C18" s="12" t="s">
        <v>9</v>
      </c>
    </row>
    <row r="19" spans="1:3" ht="30" customHeight="1" x14ac:dyDescent="0.2">
      <c r="A19" s="13" t="s">
        <v>38</v>
      </c>
      <c r="B19" s="14" t="s">
        <v>49</v>
      </c>
      <c r="C19" s="12" t="s">
        <v>9</v>
      </c>
    </row>
    <row r="20" spans="1:3" ht="30" customHeight="1" x14ac:dyDescent="0.2">
      <c r="A20" s="13" t="s">
        <v>39</v>
      </c>
      <c r="B20" s="14" t="s">
        <v>50</v>
      </c>
      <c r="C20" s="12" t="s">
        <v>9</v>
      </c>
    </row>
    <row r="21" spans="1:3" ht="30" customHeight="1" x14ac:dyDescent="0.2">
      <c r="A21" s="13" t="s">
        <v>40</v>
      </c>
      <c r="B21" s="14" t="s">
        <v>51</v>
      </c>
      <c r="C21" s="12" t="s">
        <v>9</v>
      </c>
    </row>
    <row r="22" spans="1:3" ht="30" customHeight="1" x14ac:dyDescent="0.2">
      <c r="A22" s="13" t="s">
        <v>41</v>
      </c>
      <c r="B22" s="14" t="s">
        <v>52</v>
      </c>
      <c r="C22" s="12" t="s">
        <v>9</v>
      </c>
    </row>
    <row r="23" spans="1:3" ht="30" customHeight="1" x14ac:dyDescent="0.2">
      <c r="A23" s="13" t="s">
        <v>42</v>
      </c>
      <c r="B23" s="14" t="s">
        <v>53</v>
      </c>
      <c r="C23" s="12" t="s">
        <v>9</v>
      </c>
    </row>
    <row r="24" spans="1:3" ht="30" customHeight="1" x14ac:dyDescent="0.2">
      <c r="A24" s="13" t="s">
        <v>43</v>
      </c>
      <c r="B24" s="14" t="s">
        <v>54</v>
      </c>
      <c r="C24" s="12" t="s">
        <v>9</v>
      </c>
    </row>
    <row r="25" spans="1:3" x14ac:dyDescent="0.2">
      <c r="A25" s="13" t="s">
        <v>44</v>
      </c>
      <c r="B25" s="14" t="s">
        <v>55</v>
      </c>
      <c r="C25" s="12" t="s">
        <v>9</v>
      </c>
    </row>
    <row r="26" spans="1:3" x14ac:dyDescent="0.2">
      <c r="A26" s="13" t="s">
        <v>45</v>
      </c>
      <c r="B26" s="14" t="s">
        <v>56</v>
      </c>
      <c r="C26" s="12" t="s">
        <v>9</v>
      </c>
    </row>
    <row r="27" spans="1:3" x14ac:dyDescent="0.2">
      <c r="A27" s="13" t="s">
        <v>46</v>
      </c>
      <c r="B27" s="14" t="s">
        <v>57</v>
      </c>
      <c r="C27" s="12" t="s">
        <v>9</v>
      </c>
    </row>
    <row r="28" spans="1:3" x14ac:dyDescent="0.2">
      <c r="A28" s="13" t="s">
        <v>47</v>
      </c>
      <c r="B28" s="14" t="s">
        <v>58</v>
      </c>
      <c r="C28" s="12" t="s">
        <v>9</v>
      </c>
    </row>
    <row r="29" spans="1:3" x14ac:dyDescent="0.2">
      <c r="A29" s="13" t="s">
        <v>60</v>
      </c>
      <c r="B29" s="15" t="s">
        <v>59</v>
      </c>
      <c r="C29" s="12" t="s">
        <v>9</v>
      </c>
    </row>
    <row r="30" spans="1:3" x14ac:dyDescent="0.2">
      <c r="A30" s="13" t="s">
        <v>63</v>
      </c>
      <c r="B30" s="10" t="s">
        <v>66</v>
      </c>
      <c r="C30" s="12" t="s">
        <v>9</v>
      </c>
    </row>
    <row r="31" spans="1:3" x14ac:dyDescent="0.2">
      <c r="A31" s="13" t="s">
        <v>64</v>
      </c>
      <c r="B31" s="16" t="s">
        <v>67</v>
      </c>
      <c r="C31" s="12" t="s">
        <v>9</v>
      </c>
    </row>
    <row r="32" spans="1:3" x14ac:dyDescent="0.2">
      <c r="A32" s="13" t="s">
        <v>65</v>
      </c>
      <c r="B32" s="16" t="s">
        <v>68</v>
      </c>
      <c r="C32" s="12" t="s">
        <v>9</v>
      </c>
    </row>
    <row r="33" spans="1:2" x14ac:dyDescent="0.2">
      <c r="A33"/>
      <c r="B33"/>
    </row>
    <row r="34" spans="1:2" x14ac:dyDescent="0.2">
      <c r="A34"/>
      <c r="B34"/>
    </row>
  </sheetData>
  <phoneticPr fontId="5" type="noConversion"/>
  <pageMargins left="0.74803149606299213" right="0.74803149606299213" top="0.98425196850393704" bottom="0.98425196850393704" header="0.31496062992125984" footer="0.31496062992125984"/>
  <pageSetup scale="70" orientation="landscape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"/>
  <sheetViews>
    <sheetView workbookViewId="0"/>
  </sheetViews>
  <sheetFormatPr baseColWidth="10" defaultColWidth="8.83203125" defaultRowHeight="15" x14ac:dyDescent="0.2"/>
  <sheetData/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P1"/>
  <sheetViews>
    <sheetView workbookViewId="0">
      <selection activeCell="P1" sqref="P1"/>
    </sheetView>
  </sheetViews>
  <sheetFormatPr baseColWidth="10" defaultColWidth="8.83203125" defaultRowHeight="15" x14ac:dyDescent="0.2"/>
  <sheetData>
    <row r="1" spans="1:16" x14ac:dyDescent="0.2">
      <c r="A1" t="e">
        <f>IF(Sheet1!1:1,"AAAAAH384QA=",0)</f>
        <v>#VALUE!</v>
      </c>
      <c r="B1" t="e">
        <f>AND(Sheet1!#REF!,"AAAAAH384QE=")</f>
        <v>#REF!</v>
      </c>
      <c r="C1" t="e">
        <f>AND(Sheet1!A1,"AAAAAH384QI=")</f>
        <v>#VALUE!</v>
      </c>
      <c r="D1" t="e">
        <f>AND(Sheet1!B1,"AAAAAH384QM=")</f>
        <v>#VALUE!</v>
      </c>
      <c r="E1" t="e">
        <f>AND(Sheet1!#REF!,"AAAAAH384QQ=")</f>
        <v>#REF!</v>
      </c>
      <c r="F1" t="e">
        <f>IF(_xlfn.SINGLE(Sheet1!#REF!),"AAAAAH384QU=",0)</f>
        <v>#REF!</v>
      </c>
      <c r="G1" t="e">
        <f>IF(Sheet1!A:A,"AAAAAH384QY=",0)</f>
        <v>#VALUE!</v>
      </c>
      <c r="H1" t="e">
        <f>IF(Sheet1!B:B,"AAAAAH384Qc=",0)</f>
        <v>#VALUE!</v>
      </c>
      <c r="I1" t="e">
        <f>IF(_xlfn.SINGLE(Sheet1!#REF!),"AAAAAH384Qg=",0)</f>
        <v>#REF!</v>
      </c>
      <c r="J1">
        <f>IF(Sheet2!1:1,"AAAAAH384Qk=",0)</f>
        <v>0</v>
      </c>
      <c r="K1" t="e">
        <f>AND(Sheet2!A1,"AAAAAH384Qo=")</f>
        <v>#VALUE!</v>
      </c>
      <c r="L1">
        <f>IF(Sheet2!A:A,"AAAAAH384Qs=",0)</f>
        <v>0</v>
      </c>
      <c r="M1">
        <f>IF(Sheet3!1:1,"AAAAAH384Qw=",0)</f>
        <v>0</v>
      </c>
      <c r="N1" t="e">
        <f>AND(Sheet3!A1,"AAAAAH384Q0=")</f>
        <v>#VALUE!</v>
      </c>
      <c r="O1">
        <f>IF(Sheet3!A:A,"AAAAAH384Q4=",0)</f>
        <v>0</v>
      </c>
      <c r="P1" t="s">
        <v>0</v>
      </c>
    </row>
  </sheetData>
  <pageMargins left="0.75" right="0.75" top="1" bottom="1" header="0.3" footer="0.3"/>
  <pageSetup orientation="portrait" horizontalDpi="4294967295" verticalDpi="4294967295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2020-04-04T20:16:04Z</cp:lastPrinted>
  <dcterms:created xsi:type="dcterms:W3CDTF">2016-07-28T16:59:53Z</dcterms:created>
  <dcterms:modified xsi:type="dcterms:W3CDTF">2020-04-04T21:18:06Z</dcterms:modified>
</cp:coreProperties>
</file>