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ADE24AF3-5D60-4012-AD55-355902EF749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Luminanc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" l="1"/>
  <c r="D11" i="1"/>
  <c r="E10" i="1"/>
  <c r="D10" i="1"/>
  <c r="C11" i="1"/>
  <c r="C10" i="1"/>
  <c r="B11" i="1"/>
  <c r="B10" i="1"/>
  <c r="D12" i="1" l="1"/>
  <c r="D13" i="1" s="1"/>
  <c r="B12" i="1"/>
  <c r="B13" i="1" s="1"/>
</calcChain>
</file>

<file path=xl/sharedStrings.xml><?xml version="1.0" encoding="utf-8"?>
<sst xmlns="http://schemas.openxmlformats.org/spreadsheetml/2006/main" count="13" uniqueCount="10">
  <si>
    <t>BG Luminance (R=G=B =132)</t>
  </si>
  <si>
    <t>Stimulus Luminance (R = G= B = 216)</t>
  </si>
  <si>
    <r>
      <t>(in cd/ m</t>
    </r>
    <r>
      <rPr>
        <vertAlign val="super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)</t>
    </r>
  </si>
  <si>
    <t>Run</t>
  </si>
  <si>
    <t>No Shutter Gl.</t>
  </si>
  <si>
    <t>With Shutter Gl.</t>
  </si>
  <si>
    <t>Avg</t>
  </si>
  <si>
    <t>SD</t>
  </si>
  <si>
    <t>% Transmn</t>
  </si>
  <si>
    <t>% Light 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</si>
</sst>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5" xfId="0" applyFont="1" applyBorder="1"/>
    <xf numFmtId="0" fontId="1" fillId="0" borderId="17" xfId="0" applyFont="1" applyBorder="1"/>
    <xf numFmtId="0" fontId="1" fillId="0" borderId="1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0" fontId="1" fillId="0" borderId="4" xfId="0" applyFont="1" applyBorder="1"/>
    <xf numFmtId="0" fontId="1" fillId="0" borderId="11" xfId="0" applyFont="1" applyBorder="1"/>
    <xf numFmtId="0" fontId="1" fillId="0" borderId="12" xfId="0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sqref="A1:XFD1"/>
    </sheetView>
  </sheetViews>
  <sheetFormatPr defaultRowHeight="14.4" x14ac:dyDescent="0.3"/>
  <cols>
    <col min="1" max="1" width="12.5546875" customWidth="1"/>
    <col min="2" max="2" width="13.5546875" bestFit="1" customWidth="1"/>
    <col min="3" max="3" width="14.6640625" bestFit="1" customWidth="1"/>
    <col min="4" max="4" width="14.5546875" customWidth="1"/>
    <col min="5" max="5" width="19" customWidth="1"/>
  </cols>
  <sheetData>
    <row r="1" spans="1:5" ht="15.6" x14ac:dyDescent="0.3">
      <c r="A1" s="1"/>
      <c r="B1" s="18" t="s">
        <v>0</v>
      </c>
      <c r="C1" s="19"/>
      <c r="D1" s="18" t="s">
        <v>1</v>
      </c>
      <c r="E1" s="20"/>
    </row>
    <row r="2" spans="1:5" ht="17.399999999999999" x14ac:dyDescent="0.3">
      <c r="A2" s="2"/>
      <c r="B2" s="21" t="s">
        <v>2</v>
      </c>
      <c r="C2" s="22"/>
      <c r="D2" s="21" t="s">
        <v>2</v>
      </c>
      <c r="E2" s="23"/>
    </row>
    <row r="3" spans="1:5" ht="15.6" x14ac:dyDescent="0.3">
      <c r="A3" s="3" t="s">
        <v>3</v>
      </c>
      <c r="B3" s="4" t="s">
        <v>4</v>
      </c>
      <c r="C3" s="5" t="s">
        <v>5</v>
      </c>
      <c r="D3" s="4" t="s">
        <v>4</v>
      </c>
      <c r="E3" s="6" t="s">
        <v>5</v>
      </c>
    </row>
    <row r="4" spans="1:5" ht="15.6" x14ac:dyDescent="0.3">
      <c r="A4" s="7">
        <v>1</v>
      </c>
      <c r="B4" s="8">
        <v>28.03</v>
      </c>
      <c r="C4" s="8">
        <v>9.9499999999999993</v>
      </c>
      <c r="D4" s="8">
        <v>60.63</v>
      </c>
      <c r="E4" s="9">
        <v>22.04</v>
      </c>
    </row>
    <row r="5" spans="1:5" ht="15.6" x14ac:dyDescent="0.3">
      <c r="A5" s="7">
        <v>2</v>
      </c>
      <c r="B5" s="8">
        <v>28.05</v>
      </c>
      <c r="C5" s="8">
        <v>9.8699999999999992</v>
      </c>
      <c r="D5" s="8">
        <v>60.66</v>
      </c>
      <c r="E5" s="9">
        <v>22.1</v>
      </c>
    </row>
    <row r="6" spans="1:5" ht="15.6" x14ac:dyDescent="0.3">
      <c r="A6" s="7">
        <v>3</v>
      </c>
      <c r="B6" s="8">
        <v>28.07</v>
      </c>
      <c r="C6" s="8">
        <v>10.16</v>
      </c>
      <c r="D6" s="8">
        <v>60.69</v>
      </c>
      <c r="E6" s="9">
        <v>22.28</v>
      </c>
    </row>
    <row r="7" spans="1:5" ht="15.6" x14ac:dyDescent="0.3">
      <c r="A7" s="7">
        <v>4</v>
      </c>
      <c r="B7" s="8">
        <v>28.5</v>
      </c>
      <c r="C7" s="8">
        <v>10.220000000000001</v>
      </c>
      <c r="D7" s="8">
        <v>60.72</v>
      </c>
      <c r="E7" s="9">
        <v>22.35</v>
      </c>
    </row>
    <row r="8" spans="1:5" ht="15.6" x14ac:dyDescent="0.3">
      <c r="A8" s="7">
        <v>5</v>
      </c>
      <c r="B8" s="8">
        <v>28.59</v>
      </c>
      <c r="C8" s="8">
        <v>10.4</v>
      </c>
      <c r="D8" s="8"/>
      <c r="E8" s="9"/>
    </row>
    <row r="9" spans="1:5" ht="15.6" x14ac:dyDescent="0.3">
      <c r="A9" s="7">
        <v>6</v>
      </c>
      <c r="B9" s="8">
        <v>28.4</v>
      </c>
      <c r="C9" s="8">
        <v>10.199999999999999</v>
      </c>
      <c r="D9" s="8"/>
      <c r="E9" s="9"/>
    </row>
    <row r="10" spans="1:5" ht="15.6" x14ac:dyDescent="0.3">
      <c r="A10" s="7" t="s">
        <v>6</v>
      </c>
      <c r="B10" s="10">
        <f>AVERAGE(B4:B9)</f>
        <v>28.273333333333337</v>
      </c>
      <c r="C10" s="10">
        <f>AVERAGE(C4:C9)</f>
        <v>10.133333333333333</v>
      </c>
      <c r="D10" s="10">
        <f>AVERAGE(D4:D9)</f>
        <v>60.674999999999997</v>
      </c>
      <c r="E10" s="11">
        <f>AVERAGE(E4:E9)</f>
        <v>22.192500000000003</v>
      </c>
    </row>
    <row r="11" spans="1:5" ht="15.6" x14ac:dyDescent="0.3">
      <c r="A11" s="7" t="s">
        <v>7</v>
      </c>
      <c r="B11" s="10">
        <f>STDEV(B4:B9)</f>
        <v>0.2522432688233055</v>
      </c>
      <c r="C11" s="10">
        <f>STDEV(C4:C9)</f>
        <v>0.19325285681372695</v>
      </c>
      <c r="D11" s="10">
        <f>STDEV(D4:D9)</f>
        <v>3.8729833462072885E-2</v>
      </c>
      <c r="E11" s="11">
        <f>STDEV(E4:E9)</f>
        <v>0.1463728116830452</v>
      </c>
    </row>
    <row r="12" spans="1:5" ht="15.6" x14ac:dyDescent="0.3">
      <c r="A12" s="7" t="s">
        <v>8</v>
      </c>
      <c r="B12" s="10">
        <f>(C10/B10)*100</f>
        <v>35.840603631219047</v>
      </c>
      <c r="C12" s="12"/>
      <c r="D12" s="10">
        <f>(E10/D10)*100</f>
        <v>36.576019777503092</v>
      </c>
      <c r="E12" s="13"/>
    </row>
    <row r="13" spans="1:5" ht="16.2" thickBot="1" x14ac:dyDescent="0.35">
      <c r="A13" s="14" t="s">
        <v>9</v>
      </c>
      <c r="B13" s="15">
        <f>100-B12</f>
        <v>64.159396368780961</v>
      </c>
      <c r="C13" s="16"/>
      <c r="D13" s="15">
        <f>100-D12</f>
        <v>63.423980222496908</v>
      </c>
      <c r="E13" s="17"/>
    </row>
  </sheetData>
  <mergeCells count="4">
    <mergeCell ref="B1:C1"/>
    <mergeCell ref="D1:E1"/>
    <mergeCell ref="B2:C2"/>
    <mergeCell ref="D2:E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C0095E907FA54A8FF57024B12FF197" ma:contentTypeVersion="4" ma:contentTypeDescription="Create a new document." ma:contentTypeScope="" ma:versionID="624e184aba3f989cb949bc6f14865cfb">
  <xsd:schema xmlns:xsd="http://www.w3.org/2001/XMLSchema" xmlns:xs="http://www.w3.org/2001/XMLSchema" xmlns:p="http://schemas.microsoft.com/office/2006/metadata/properties" xmlns:ns2="b94417ff-1cc5-40f2-847f-7bb52f386a3c" targetNamespace="http://schemas.microsoft.com/office/2006/metadata/properties" ma:root="true" ma:fieldsID="b565f5b0eee9e0333a4c42e9eb254520" ns2:_="">
    <xsd:import namespace="b94417ff-1cc5-40f2-847f-7bb52f386a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4417ff-1cc5-40f2-847f-7bb52f386a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8C71D5-553E-4D03-8741-D58EB614072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533AB7B-4C55-4C65-A7F8-611BD8F463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4417ff-1cc5-40f2-847f-7bb52f386a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B042-6E21-473B-A9A1-6E9DFA2973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Luminance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arun kumar</dc:creator>
  <cp:keywords/>
  <dc:description/>
  <cp:lastModifiedBy>Nam</cp:lastModifiedBy>
  <cp:revision/>
  <dcterms:created xsi:type="dcterms:W3CDTF">2015-06-05T18:17:20Z</dcterms:created>
  <dcterms:modified xsi:type="dcterms:W3CDTF">2020-06-25T14:27:40Z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0x01010072C0095E907FA54A8FF57024B12FF197</vt:lpwstr>
  </property>
</Properties>
</file>