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2760" yWindow="32760" windowWidth="17250" windowHeight="5250"/>
  </bookViews>
  <sheets>
    <sheet name="Sheet1" sheetId="1" r:id="rId1"/>
    <sheet name="DV-IDENTITY-0" sheetId="4" state="veryHidden" r:id="rId2"/>
  </sheets>
  <calcPr calcId="145621"/>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<sst xmlns="http://schemas.openxmlformats.org/spreadsheetml/2006/main" count="70" uniqueCount="63">
  <si>
    <t>Company</t>
  </si>
  <si>
    <t>Catalog Number</t>
  </si>
  <si>
    <t>AAAAAH384Q8=</t>
  </si>
  <si>
    <t>Comments/Description</t>
  </si>
  <si>
    <t>Name of Material/ Equipment</t>
  </si>
  <si>
    <t>Plantarray 3.0 system</t>
  </si>
  <si>
    <t>Plant-Ditech Ltd., Israel</t>
  </si>
  <si>
    <t>Weighing lysimeters</t>
  </si>
  <si>
    <t>Planter unit container</t>
  </si>
  <si>
    <t>Pots</t>
  </si>
  <si>
    <t>Drippers</t>
  </si>
  <si>
    <t>Soil</t>
  </si>
  <si>
    <t>Operating  software</t>
  </si>
  <si>
    <t xml:space="preserve">Atmospheric Probes </t>
  </si>
  <si>
    <t xml:space="preserve">Soil Probes </t>
  </si>
  <si>
    <t>SPAC Analytics software</t>
  </si>
  <si>
    <t xml:space="preserve">Control unit </t>
  </si>
  <si>
    <t>Nylon mesh</t>
  </si>
  <si>
    <t>Fiberglass stick</t>
  </si>
  <si>
    <t>Gasket ring</t>
  </si>
  <si>
    <t>Cavity trays</t>
  </si>
  <si>
    <t>SpectrumTech/Meter group</t>
  </si>
  <si>
    <t>Meter group</t>
  </si>
  <si>
    <t>Netafim</t>
  </si>
  <si>
    <t>GS3</t>
  </si>
  <si>
    <t>5TE</t>
  </si>
  <si>
    <t>5TM</t>
  </si>
  <si>
    <t>Not relevant (generic products)</t>
  </si>
  <si>
    <t>PLA300S</t>
  </si>
  <si>
    <t>SCA400s</t>
  </si>
  <si>
    <t>CON100</t>
  </si>
  <si>
    <t>VP4</t>
  </si>
  <si>
    <t>Watchdog 2475</t>
  </si>
  <si>
    <t>part of the planter set</t>
  </si>
  <si>
    <t>21500-001520</t>
  </si>
  <si>
    <t>PCJ 8L/h</t>
  </si>
  <si>
    <t>3686WD</t>
  </si>
  <si>
    <t>Array Randomizer</t>
  </si>
  <si>
    <t>Free download and more information, please click on the following link: https://drive.google.com/open?id=1y4QbTpxRK5Lx430xzu1RFdrlcL8pz_1q</t>
  </si>
  <si>
    <t xml:space="preserve">Bental 11 by Tuff Marom Golan </t>
  </si>
  <si>
    <t>Danish size with curved rim for nursery</t>
  </si>
  <si>
    <t>4X4X7 Cell, 84 cell per tray</t>
  </si>
  <si>
    <t>https://desch.nl/en/products/seed_propagation_trays/danish-size-with-curved-rim-for-nursery~p92</t>
  </si>
  <si>
    <t>The software "Array Randomizer" can be used for creating an experimental design of a randomized block design, or fully random design. It was developed to have better control over the random distribution of the experimental samples (plants) in order to normalize the atmospheric microvariation inside the greenhouse.</t>
  </si>
  <si>
    <t>None</t>
  </si>
  <si>
    <t>Loamy soil (natural soil)</t>
  </si>
  <si>
    <t xml:space="preserve">Negev Industrial Minerals Ltd., Israel </t>
  </si>
  <si>
    <t>Klasmann-Deilmann GmbH, Germany</t>
  </si>
  <si>
    <t>Agrekal , Israel</t>
  </si>
  <si>
    <t>Tuff Marom Golan, Israel</t>
  </si>
  <si>
    <t>Greens Grade, PROFILE Products LLC., USA</t>
  </si>
  <si>
    <t>Coarse sand</t>
  </si>
  <si>
    <t>Fine sand</t>
  </si>
  <si>
    <t>Peat-based soil</t>
  </si>
  <si>
    <t>Vermiculite</t>
  </si>
  <si>
    <t>Perlite</t>
  </si>
  <si>
    <t>Compost</t>
  </si>
  <si>
    <t>Porous, ceramic, small-sized medium</t>
  </si>
  <si>
    <t>Porous, ceramic, mixed-sized medium</t>
  </si>
  <si>
    <t xml:space="preserve">Operating software </t>
  </si>
  <si>
    <t>Plantarray Feedback Control (PFC)</t>
  </si>
  <si>
    <t>SPAC Analytics</t>
  </si>
  <si>
    <t xml:space="preserve">Data Analysis software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</si>
</sst>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u/>
      <sz val="11"/>
      <color theme="10"/>
      <name val="Calibri"/>
      <family val="2"/>
      <scheme val="minor"/>
    </font>
    <font>
      <sz val="12"/>
      <name val="Calibri"/>
      <family val="2"/>
      <scheme val="minor"/>
    </font>
    <font>
      <b/>
      <sz val="14"/>
      <name val="Calibri"/>
      <family val="2"/>
      <scheme val="minor"/>
    </font>
    <font>
      <b/>
      <sz val="12"/>
      <name val="Calibri"/>
      <family val="2"/>
      <scheme val="minor"/>
    </font>
    <font>
      <b/>
      <sz val="11"/>
      <name val="Calibri"/>
      <family val="2"/>
      <scheme val="minor"/>
    </font>
    <font>
      <sz val="11"/>
      <name val="Calibri"/>
      <family val="2"/>
      <scheme val="minor"/>
    </font>
    <font>
      <u/>
      <sz val="12"/>
      <name val="Calibri"/>
      <family val="2"/>
      <scheme val="minor"/>
    </font>
    <font>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2" fillId="0" borderId="0" xfId="0" applyFont="1"/>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wrapText="1"/>
    </xf>
    <xf numFmtId="49" fontId="2" fillId="0" borderId="0" xfId="0" applyNumberFormat="1" applyFont="1" applyAlignment="1"/>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0" fontId="4" fillId="0" borderId="0" xfId="0" applyFont="1"/>
    <xf numFmtId="0" fontId="5" fillId="0" borderId="0" xfId="0" applyFont="1"/>
    <xf numFmtId="0" fontId="6" fillId="0" borderId="0" xfId="0" applyFont="1"/>
    <xf numFmtId="0" fontId="2" fillId="0" borderId="0" xfId="0" applyFont="1" applyAlignment="1">
      <alignment vertical="center" readingOrder="1"/>
    </xf>
    <xf numFmtId="0" fontId="7" fillId="0" borderId="0" xfId="1" applyFont="1" applyAlignment="1">
      <alignment vertical="center" readingOrder="1"/>
    </xf>
    <xf numFmtId="49" fontId="2" fillId="0" borderId="0" xfId="0" applyNumberFormat="1" applyFont="1" applyAlignment="1">
      <alignment horizontal="left"/>
    </xf>
    <xf numFmtId="49" fontId="2" fillId="0" borderId="0" xfId="0" applyNumberFormat="1" applyFont="1" applyAlignment="1">
      <alignment vertical="center" wrapText="1"/>
    </xf>
    <xf numFmtId="0" fontId="7" fillId="0" borderId="0" xfId="1" applyFont="1"/>
    <xf numFmtId="0" fontId="0" fillId="0" borderId="0" xfId="0" applyBorder="1" applyAlignment="1">
      <alignment vertical="top" wrapText="1"/>
    </xf>
    <xf numFmtId="49" fontId="2" fillId="0" borderId="0" xfId="0" applyNumberFormat="1" applyFont="1" applyBorder="1" applyAlignment="1">
      <alignment vertical="top" wrapText="1"/>
    </xf>
    <xf numFmtId="0" fontId="2" fillId="0" borderId="0" xfId="0" applyFont="1" applyBorder="1" applyAlignment="1">
      <alignment vertical="top" wrapText="1"/>
    </xf>
    <xf numFmtId="0" fontId="0" fillId="0" borderId="0" xfId="0" applyBorder="1" applyAlignment="1">
      <alignment vertical="top"/>
    </xf>
    <xf numFmtId="0" fontId="8" fillId="0" borderId="0" xfId="0"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desch.nl/en/products/seed_propagation_trays/danish-size-with-curved-rim-for-nursery~p92"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N63"/>
  <sheetViews>
    <sheetView tabSelected="1" zoomScale="90" zoomScaleNormal="90" workbookViewId="0">
      <selection activeCell="F24" sqref="F24"/>
    </sheetView>
  </sheetViews>
  <sheetFormatPr defaultRowHeight="15.75" x14ac:dyDescent="0.25"/>
  <cols>
    <col min="1" max="1" width="30.85546875" style="2" bestFit="1" customWidth="1"/>
    <col min="2" max="2" width="31.140625" style="2" bestFit="1" customWidth="1"/>
    <col min="3" max="3" width="22" style="2" customWidth="1"/>
    <col min="4" max="4" width="32.42578125" style="3" customWidth="1"/>
    <col min="5" max="5" width="26.28515625" style="11" bestFit="1" customWidth="1"/>
    <col min="6" max="6" width="25.7109375" style="11" bestFit="1" customWidth="1"/>
    <col min="7" max="16384" width="9.140625" style="11"/>
  </cols>
  <sheetData>
    <row r="1" spans="1:40" s="10" customFormat="1" ht="37.5" x14ac:dyDescent="0.25">
      <c r="A1" s="7" t="s">
        <v>4</v>
      </c>
      <c r="B1" s="7" t="s">
        <v>0</v>
      </c>
      <c r="C1" s="7" t="s">
        <v>1</v>
      </c>
      <c r="D1" s="8" t="s">
        <v>3</v>
      </c>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40" x14ac:dyDescent="0.25">
      <c r="AD2" s="1"/>
      <c r="AE2" s="1"/>
      <c r="AF2" s="1"/>
      <c r="AG2" s="1"/>
      <c r="AH2" s="1"/>
      <c r="AI2" s="1"/>
      <c r="AJ2" s="1"/>
      <c r="AK2" s="1"/>
      <c r="AL2" s="1"/>
      <c r="AM2" s="1"/>
      <c r="AN2" s="1"/>
    </row>
    <row r="3" spans="1:40" x14ac:dyDescent="0.25">
      <c r="A3" s="4" t="s">
        <v>13</v>
      </c>
      <c r="B3" s="5" t="s">
        <v>21</v>
      </c>
      <c r="C3" s="14" t="s">
        <v>36</v>
      </c>
      <c r="D3" s="6" t="s">
        <v>32</v>
      </c>
      <c r="AD3" s="1"/>
      <c r="AE3" s="1"/>
      <c r="AF3" s="1"/>
      <c r="AG3" s="1"/>
      <c r="AH3" s="1"/>
      <c r="AI3" s="1"/>
      <c r="AJ3" s="1"/>
      <c r="AK3" s="1"/>
      <c r="AL3" s="1"/>
      <c r="AM3" s="1"/>
      <c r="AN3" s="1"/>
    </row>
    <row r="4" spans="1:40" x14ac:dyDescent="0.25">
      <c r="A4" s="5"/>
      <c r="B4" s="5"/>
      <c r="C4" s="5">
        <v>40027</v>
      </c>
      <c r="D4" s="5" t="s">
        <v>31</v>
      </c>
      <c r="AD4" s="1"/>
      <c r="AE4" s="1"/>
      <c r="AF4" s="1"/>
      <c r="AG4" s="1"/>
      <c r="AH4" s="1"/>
      <c r="AI4" s="1"/>
      <c r="AJ4" s="1"/>
      <c r="AK4" s="1"/>
      <c r="AL4" s="1"/>
      <c r="AM4" s="1"/>
      <c r="AN4" s="1"/>
    </row>
    <row r="5" spans="1:40" x14ac:dyDescent="0.25">
      <c r="A5" s="5"/>
      <c r="B5" s="5"/>
      <c r="C5" s="5"/>
      <c r="D5" s="6"/>
      <c r="AD5" s="1"/>
      <c r="AE5" s="1"/>
      <c r="AF5" s="1"/>
      <c r="AG5" s="1"/>
      <c r="AH5" s="1"/>
      <c r="AI5" s="1"/>
      <c r="AJ5" s="1"/>
      <c r="AK5" s="1"/>
      <c r="AL5" s="1"/>
      <c r="AM5" s="1"/>
      <c r="AN5" s="1"/>
    </row>
    <row r="6" spans="1:40" x14ac:dyDescent="0.25">
      <c r="A6" s="4" t="s">
        <v>37</v>
      </c>
      <c r="B6" s="5"/>
      <c r="C6" s="5" t="s">
        <v>44</v>
      </c>
      <c r="D6" s="4" t="s">
        <v>43</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1:40" x14ac:dyDescent="0.25">
      <c r="A7" s="5"/>
      <c r="B7" s="5"/>
      <c r="C7" s="5"/>
      <c r="D7" s="6" t="s">
        <v>38</v>
      </c>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x14ac:dyDescent="0.25">
      <c r="A8" s="5"/>
      <c r="B8" s="5"/>
      <c r="C8" s="5"/>
      <c r="D8" s="6"/>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1:40" ht="31.5" x14ac:dyDescent="0.25">
      <c r="A9" s="4" t="s">
        <v>20</v>
      </c>
      <c r="B9" s="15" t="s">
        <v>40</v>
      </c>
      <c r="C9" s="4">
        <v>30162</v>
      </c>
      <c r="D9" s="4" t="s">
        <v>41</v>
      </c>
      <c r="E9" s="16" t="s">
        <v>42</v>
      </c>
      <c r="F9" s="1"/>
      <c r="G9" s="1"/>
      <c r="H9" s="1"/>
      <c r="I9" s="1"/>
      <c r="J9" s="1"/>
      <c r="AD9" s="1"/>
      <c r="AE9" s="1"/>
      <c r="AF9" s="1"/>
      <c r="AG9" s="1"/>
      <c r="AH9" s="1"/>
      <c r="AI9" s="1"/>
      <c r="AJ9" s="1"/>
      <c r="AK9" s="1"/>
      <c r="AL9" s="1"/>
      <c r="AM9" s="1"/>
      <c r="AN9" s="1"/>
    </row>
    <row r="10" spans="1:40" x14ac:dyDescent="0.25">
      <c r="AD10" s="1"/>
      <c r="AE10" s="1"/>
      <c r="AF10" s="1"/>
      <c r="AG10" s="1"/>
      <c r="AH10" s="1"/>
      <c r="AI10" s="1"/>
      <c r="AJ10" s="1"/>
      <c r="AK10" s="1"/>
      <c r="AL10" s="1"/>
      <c r="AM10" s="1"/>
      <c r="AN10" s="1"/>
    </row>
    <row r="11" spans="1:40" ht="31.5" x14ac:dyDescent="0.25">
      <c r="A11" s="17" t="s">
        <v>51</v>
      </c>
      <c r="B11" s="18" t="s">
        <v>46</v>
      </c>
      <c r="E11" s="1"/>
      <c r="F11" s="1"/>
      <c r="G11" s="1"/>
      <c r="H11" s="1"/>
      <c r="I11" s="1"/>
      <c r="J11" s="1"/>
      <c r="AD11" s="1"/>
      <c r="AE11" s="1"/>
      <c r="AF11" s="1"/>
      <c r="AG11" s="1"/>
      <c r="AH11" s="1"/>
      <c r="AI11" s="1"/>
      <c r="AJ11" s="1"/>
      <c r="AK11" s="1"/>
      <c r="AL11" s="1"/>
      <c r="AM11" s="1"/>
      <c r="AN11" s="1"/>
    </row>
    <row r="12" spans="1:40" x14ac:dyDescent="0.25">
      <c r="AD12" s="1"/>
      <c r="AE12" s="1"/>
      <c r="AF12" s="1"/>
      <c r="AG12" s="1"/>
      <c r="AH12" s="1"/>
      <c r="AI12" s="1"/>
      <c r="AJ12" s="1"/>
      <c r="AK12" s="1"/>
      <c r="AL12" s="1"/>
      <c r="AM12" s="1"/>
      <c r="AN12" s="1"/>
    </row>
    <row r="13" spans="1:40" x14ac:dyDescent="0.25">
      <c r="A13" s="17" t="s">
        <v>56</v>
      </c>
      <c r="B13" s="19" t="s">
        <v>49</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1:40" x14ac:dyDescent="0.25">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1:40" x14ac:dyDescent="0.25">
      <c r="A15" s="21" t="s">
        <v>62</v>
      </c>
      <c r="B15" s="2" t="s">
        <v>6</v>
      </c>
      <c r="D15" s="3" t="s">
        <v>61</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x14ac:dyDescent="0.25">
      <c r="E16" s="1"/>
      <c r="F16" s="1"/>
      <c r="G16" s="1"/>
      <c r="H16" s="12"/>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1:40" x14ac:dyDescent="0.25">
      <c r="A17" s="4" t="s">
        <v>10</v>
      </c>
      <c r="B17" s="5" t="s">
        <v>23</v>
      </c>
      <c r="C17" s="5" t="s">
        <v>34</v>
      </c>
      <c r="D17" s="6" t="s">
        <v>35</v>
      </c>
      <c r="E17" s="1"/>
      <c r="F17" s="1"/>
      <c r="G17" s="1"/>
      <c r="H17" s="13"/>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1:40" x14ac:dyDescent="0.25">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0" ht="31.5" x14ac:dyDescent="0.25">
      <c r="A19" s="17" t="s">
        <v>52</v>
      </c>
      <c r="B19" s="19" t="s">
        <v>46</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x14ac:dyDescent="0.25">
      <c r="E20" s="1"/>
      <c r="AD20" s="1"/>
      <c r="AE20" s="1"/>
      <c r="AF20" s="1"/>
      <c r="AG20" s="1"/>
      <c r="AH20" s="1"/>
      <c r="AI20" s="1"/>
      <c r="AJ20" s="1"/>
      <c r="AK20" s="1"/>
      <c r="AL20" s="1"/>
      <c r="AM20" s="1"/>
      <c r="AN20" s="1"/>
    </row>
    <row r="21" spans="1:40" x14ac:dyDescent="0.25">
      <c r="A21" s="20" t="s">
        <v>45</v>
      </c>
      <c r="B21" s="19"/>
      <c r="E21" s="1"/>
      <c r="AD21" s="1"/>
      <c r="AE21" s="1"/>
      <c r="AF21" s="1"/>
      <c r="AG21" s="1"/>
      <c r="AH21" s="1"/>
      <c r="AI21" s="1"/>
      <c r="AJ21" s="1"/>
      <c r="AK21" s="1"/>
      <c r="AL21" s="1"/>
      <c r="AM21" s="1"/>
      <c r="AN21" s="1"/>
    </row>
    <row r="22" spans="1:40" x14ac:dyDescent="0.25">
      <c r="AD22" s="1"/>
      <c r="AE22" s="1"/>
      <c r="AF22" s="1"/>
      <c r="AG22" s="1"/>
      <c r="AH22" s="1"/>
      <c r="AI22" s="1"/>
      <c r="AJ22" s="1"/>
      <c r="AK22" s="1"/>
      <c r="AL22" s="1"/>
      <c r="AM22" s="1"/>
      <c r="AN22" s="1"/>
    </row>
    <row r="23" spans="1:40" ht="20.25" customHeight="1" x14ac:dyDescent="0.25">
      <c r="A23" s="4" t="s">
        <v>17</v>
      </c>
      <c r="B23" s="5" t="s">
        <v>27</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x14ac:dyDescent="0.25">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x14ac:dyDescent="0.25">
      <c r="A25" s="21" t="s">
        <v>59</v>
      </c>
      <c r="B25" s="2" t="s">
        <v>6</v>
      </c>
      <c r="D25" s="3" t="s">
        <v>60</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x14ac:dyDescent="0.25">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ht="31.5" x14ac:dyDescent="0.25">
      <c r="A27" s="17" t="s">
        <v>53</v>
      </c>
      <c r="B27" s="19" t="s">
        <v>47</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x14ac:dyDescent="0.25">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x14ac:dyDescent="0.25">
      <c r="A29" s="17" t="s">
        <v>55</v>
      </c>
      <c r="B29" s="19" t="s">
        <v>48</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x14ac:dyDescent="0.25">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x14ac:dyDescent="0.25">
      <c r="A31" s="4" t="s">
        <v>5</v>
      </c>
      <c r="B31" s="4" t="s">
        <v>6</v>
      </c>
      <c r="C31" s="4" t="s">
        <v>29</v>
      </c>
      <c r="D31" s="4" t="s">
        <v>7</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x14ac:dyDescent="0.25">
      <c r="A32" s="5"/>
      <c r="B32" s="5"/>
      <c r="C32" s="4" t="s">
        <v>28</v>
      </c>
      <c r="D32" s="4" t="s">
        <v>8</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x14ac:dyDescent="0.25">
      <c r="A33" s="5"/>
      <c r="B33" s="5"/>
      <c r="C33" s="4" t="s">
        <v>30</v>
      </c>
      <c r="D33" s="4" t="s">
        <v>16</v>
      </c>
      <c r="E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x14ac:dyDescent="0.25">
      <c r="A34" s="5"/>
      <c r="B34" s="5"/>
      <c r="C34" s="5" t="s">
        <v>33</v>
      </c>
      <c r="D34" s="4" t="s">
        <v>18</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x14ac:dyDescent="0.25">
      <c r="A35" s="5"/>
      <c r="B35" s="5"/>
      <c r="C35" s="5" t="s">
        <v>33</v>
      </c>
      <c r="D35" s="4" t="s">
        <v>19</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x14ac:dyDescent="0.25">
      <c r="A36" s="5"/>
      <c r="B36" s="5"/>
      <c r="C36" s="5"/>
      <c r="D36" s="4" t="s">
        <v>12</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x14ac:dyDescent="0.25">
      <c r="A37" s="5"/>
      <c r="B37" s="5"/>
      <c r="C37" s="5"/>
      <c r="D37" s="4" t="s">
        <v>15</v>
      </c>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x14ac:dyDescent="0.25">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ht="31.5" x14ac:dyDescent="0.25">
      <c r="A39" s="17" t="s">
        <v>58</v>
      </c>
      <c r="B39" s="19" t="s">
        <v>50</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x14ac:dyDescent="0.25">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31.5" x14ac:dyDescent="0.25">
      <c r="A41" s="17" t="s">
        <v>57</v>
      </c>
      <c r="B41" s="19" t="s">
        <v>50</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x14ac:dyDescent="0.25">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x14ac:dyDescent="0.25">
      <c r="A43" s="5" t="s">
        <v>9</v>
      </c>
      <c r="B43" s="5" t="s">
        <v>27</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x14ac:dyDescent="0.25">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x14ac:dyDescent="0.25">
      <c r="A45" s="5" t="s">
        <v>11</v>
      </c>
      <c r="B45" s="5" t="s">
        <v>39</v>
      </c>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x14ac:dyDescent="0.25">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x14ac:dyDescent="0.25">
      <c r="A47" s="4" t="s">
        <v>14</v>
      </c>
      <c r="B47" s="5" t="s">
        <v>22</v>
      </c>
      <c r="C47" s="5">
        <v>40567</v>
      </c>
      <c r="D47" s="5" t="s">
        <v>25</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x14ac:dyDescent="0.25">
      <c r="A48" s="5"/>
      <c r="B48" s="5"/>
      <c r="C48" s="5">
        <v>40636</v>
      </c>
      <c r="D48" s="6" t="s">
        <v>26</v>
      </c>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x14ac:dyDescent="0.25">
      <c r="A49" s="5"/>
      <c r="B49" s="5"/>
      <c r="C49" s="5">
        <v>40478</v>
      </c>
      <c r="D49" s="6" t="s">
        <v>24</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x14ac:dyDescent="0.25">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x14ac:dyDescent="0.25">
      <c r="A51" s="17" t="s">
        <v>54</v>
      </c>
      <c r="B51" s="19" t="s">
        <v>48</v>
      </c>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x14ac:dyDescent="0.25">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x14ac:dyDescent="0.25">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x14ac:dyDescent="0.25">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x14ac:dyDescent="0.25">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x14ac:dyDescent="0.25">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x14ac:dyDescent="0.25">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x14ac:dyDescent="0.25">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x14ac:dyDescent="0.25">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x14ac:dyDescent="0.25">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x14ac:dyDescent="0.25">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x14ac:dyDescent="0.25">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x14ac:dyDescent="0.25">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sheetData>
  <hyperlinks>
    <hyperlink ref="E9" r:id="rId1"/>
  </hyperlinks>
  <pageMargins left="0.7" right="0.7" top="0.75" bottom="0.75" header="0.3" footer="0.3"/>
  <pageSetup orientation="landscape" r:id="rId2"/>
  <customProperties>
    <customPr name="DVSECTION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
  <sheetViews>
    <sheetView workbookViewId="0">
      <selection activeCell="P1" sqref="P1"/>
    </sheetView>
  </sheetViews>
  <sheetFormatPr defaultRowHeight="15" x14ac:dyDescent="0.25"/>
  <sheetData>
    <row r="1" spans="1:16" x14ac:dyDescent="0.25">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t="e">
        <f>IF(#REF!,"AAAAAH384Qk=",0)</f>
        <v>#REF!</v>
      </c>
      <c r="K1" t="e">
        <f>AND(#REF!,"AAAAAH384Qo=")</f>
        <v>#REF!</v>
      </c>
      <c r="L1" t="e">
        <f>IF(#REF!,"AAAAAH384Qs=",0)</f>
        <v>#REF!</v>
      </c>
      <c r="M1" t="e">
        <f>IF(#REF!,"AAAAAH384Qw=",0)</f>
        <v>#REF!</v>
      </c>
      <c r="N1" t="e">
        <f>AND(#REF!,"AAAAAH384Q0=")</f>
        <v>#REF!</v>
      </c>
      <c r="O1" t="e">
        <f>IF(#REF!,"AAAAAH384Q4=",0)</f>
        <v>#REF!</v>
      </c>
      <c r="P1" t="s">
        <v>2</v>
      </c>
    </row>
  </sheetData>
  <pageMargins left="0.7" right="0.7" top="0.75" bottom="0.75" header="0.3" footer="0.3"/>
  <customProperties>
    <customPr name="DVSECTION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Jove</dc:creator>
  <cp:lastModifiedBy>moshelion-lab</cp:lastModifiedBy>
  <dcterms:created xsi:type="dcterms:W3CDTF">2012-02-23T18:29:07Z</dcterms:created>
  <dcterms:modified xsi:type="dcterms:W3CDTF">2020-05-07T14:05:00Z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1_TyPZ1nq2ij5qiLP5WKwIr5Ggz64fndPXsT3KppW9cQ</vt:lpwstr>
  </property>
  <property fmtid="{D5CDD505-2E9C-101B-9397-08002B2CF9AE}" pid="4" name="Google.Documents.RevisionId">
    <vt:lpwstr>02868307762065459680</vt:lpwstr>
  </property>
  <property fmtid="{D5CDD505-2E9C-101B-9397-08002B2CF9AE}" pid="5" name="Google.Documents.PreviousRevisionId">
    <vt:lpwstr>03149905390382699891</vt:lpwstr>
  </property>
  <property fmtid="{D5CDD505-2E9C-101B-9397-08002B2CF9AE}" pid="6" name="Google.Documents.PluginVersion">
    <vt:lpwstr>2.0.2662.553</vt:lpwstr>
  </property>
  <property fmtid="{D5CDD505-2E9C-101B-9397-08002B2CF9AE}" pid="7" name="Google.Documents.MergeIncapabilityFlags">
    <vt:i4>0</vt:i4>
  </property>
</Properties>
</file>