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Nam\Downloads\"/>
    </mc:Choice>
  </mc:AlternateContent>
  <xr:revisionPtr revIDLastSave="0" documentId="13_ncr:1_{C1EBA2B8-676A-456F-B954-31AD165E2DA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7" i="1" l="1"/>
  <c r="F37" i="1"/>
  <c r="C37" i="1" s="1"/>
  <c r="I36" i="1"/>
  <c r="F36" i="1"/>
  <c r="C36" i="1" s="1"/>
  <c r="I35" i="1"/>
  <c r="F35" i="1"/>
  <c r="C35" i="1" s="1"/>
  <c r="I34" i="1"/>
  <c r="F34" i="1"/>
  <c r="C34" i="1"/>
  <c r="I33" i="1"/>
  <c r="F33" i="1"/>
  <c r="C33" i="1" s="1"/>
  <c r="I32" i="1"/>
  <c r="F32" i="1"/>
  <c r="C32" i="1"/>
  <c r="I31" i="1"/>
  <c r="F31" i="1"/>
  <c r="C31" i="1" s="1"/>
  <c r="I30" i="1"/>
  <c r="F30" i="1"/>
  <c r="C30" i="1"/>
  <c r="I29" i="1"/>
  <c r="F29" i="1"/>
  <c r="C29" i="1" s="1"/>
  <c r="I28" i="1"/>
  <c r="F28" i="1"/>
  <c r="C28" i="1"/>
  <c r="I27" i="1"/>
  <c r="F27" i="1"/>
  <c r="C27" i="1" s="1"/>
  <c r="I26" i="1"/>
  <c r="F26" i="1"/>
  <c r="C26" i="1"/>
  <c r="I25" i="1"/>
  <c r="F25" i="1"/>
  <c r="C25" i="1" s="1"/>
  <c r="I24" i="1"/>
  <c r="F24" i="1"/>
  <c r="C24" i="1"/>
  <c r="I23" i="1"/>
  <c r="F23" i="1"/>
  <c r="C23" i="1" s="1"/>
  <c r="I22" i="1"/>
  <c r="F22" i="1"/>
  <c r="C22" i="1"/>
  <c r="I21" i="1"/>
  <c r="F21" i="1"/>
  <c r="C21" i="1" s="1"/>
  <c r="I20" i="1"/>
  <c r="F20" i="1"/>
  <c r="C20" i="1"/>
  <c r="I19" i="1"/>
  <c r="F19" i="1"/>
  <c r="C19" i="1" s="1"/>
  <c r="I18" i="1"/>
  <c r="F18" i="1"/>
  <c r="C18" i="1"/>
  <c r="I17" i="1"/>
  <c r="F17" i="1"/>
  <c r="C17" i="1" s="1"/>
  <c r="I16" i="1"/>
  <c r="F16" i="1"/>
  <c r="C16" i="1"/>
  <c r="I15" i="1"/>
  <c r="F15" i="1"/>
  <c r="C15" i="1" s="1"/>
  <c r="I14" i="1"/>
  <c r="F14" i="1"/>
  <c r="C14" i="1"/>
  <c r="I13" i="1"/>
  <c r="F13" i="1"/>
  <c r="C13" i="1" s="1"/>
  <c r="I12" i="1"/>
  <c r="F12" i="1"/>
  <c r="C12" i="1"/>
  <c r="I11" i="1"/>
  <c r="F11" i="1"/>
  <c r="C11" i="1" s="1"/>
  <c r="I10" i="1"/>
  <c r="F10" i="1"/>
  <c r="C10" i="1"/>
  <c r="I9" i="1"/>
  <c r="F9" i="1"/>
  <c r="C9" i="1" s="1"/>
  <c r="I8" i="1"/>
  <c r="F8" i="1"/>
  <c r="C8" i="1"/>
  <c r="I7" i="1"/>
  <c r="F7" i="1"/>
  <c r="C7" i="1" s="1"/>
  <c r="I6" i="1"/>
  <c r="F6" i="1"/>
  <c r="C6" i="1"/>
  <c r="I5" i="1"/>
  <c r="F5" i="1"/>
  <c r="C5" i="1" s="1"/>
  <c r="I4" i="1"/>
  <c r="F4" i="1"/>
  <c r="C4" i="1"/>
  <c r="I3" i="1"/>
  <c r="F3" i="1"/>
  <c r="C3" i="1" s="1"/>
  <c r="I2" i="1"/>
  <c r="F2" i="1"/>
  <c r="C2" i="1"/>
</calcChain>
</file>

<file path=xl/sharedStrings.xml><?xml version="1.0" encoding="utf-8"?>
<sst xmlns="http://schemas.openxmlformats.org/spreadsheetml/2006/main" count="46" uniqueCount="46">
  <si>
    <t>Slide</t>
  </si>
  <si>
    <t>Metastasis Count</t>
  </si>
  <si>
    <t xml:space="preserve">171 Lung Slide 1 </t>
  </si>
  <si>
    <t xml:space="preserve">171 Lung Slide 2 </t>
  </si>
  <si>
    <t xml:space="preserve">172 Lung Slide 1 </t>
  </si>
  <si>
    <t xml:space="preserve">172 Lung Slide 2 </t>
  </si>
  <si>
    <t xml:space="preserve">173 Lung Slide 1 </t>
  </si>
  <si>
    <t xml:space="preserve">173 Lung Slide 2 </t>
  </si>
  <si>
    <t xml:space="preserve">174 Lung Slide 1 </t>
  </si>
  <si>
    <t xml:space="preserve">174 Lung Slide 2 </t>
  </si>
  <si>
    <t xml:space="preserve">175 Lung Slide 1 </t>
  </si>
  <si>
    <t xml:space="preserve">175 Lung Slide 2 </t>
  </si>
  <si>
    <t xml:space="preserve">188 Lung Slide 1 </t>
  </si>
  <si>
    <t xml:space="preserve">188 Lung Slide 2 </t>
  </si>
  <si>
    <t xml:space="preserve">189 Lung Slide 1 </t>
  </si>
  <si>
    <t xml:space="preserve">189 Lung Slide 2 </t>
  </si>
  <si>
    <t xml:space="preserve">816 Lung Slide 1 </t>
  </si>
  <si>
    <t xml:space="preserve">816 Lung Slide 2 </t>
  </si>
  <si>
    <t xml:space="preserve">876 Lung Slide 1 </t>
  </si>
  <si>
    <t>876 Lung Slide 2</t>
  </si>
  <si>
    <t xml:space="preserve">877 Lung Slide 1 </t>
  </si>
  <si>
    <t>877 Lung Slide 2</t>
  </si>
  <si>
    <t xml:space="preserve">878 Lung Slide 1 </t>
  </si>
  <si>
    <t>878 Lung Slide 2</t>
  </si>
  <si>
    <t xml:space="preserve">879 Lung Slide 1 </t>
  </si>
  <si>
    <t xml:space="preserve">879 Lung Slide 2 </t>
  </si>
  <si>
    <t xml:space="preserve">881 Lung Slide 1 </t>
  </si>
  <si>
    <t xml:space="preserve">881 Lung Slide 2 </t>
  </si>
  <si>
    <t xml:space="preserve">882 Lung Slide 1 </t>
  </si>
  <si>
    <t xml:space="preserve">882 Lung Slide 2 </t>
  </si>
  <si>
    <t xml:space="preserve">883 Lung Slide 1 </t>
  </si>
  <si>
    <t xml:space="preserve">883 Lung Slide 2 </t>
  </si>
  <si>
    <t xml:space="preserve">884 Lung Slide 1 </t>
  </si>
  <si>
    <t>884 Lung Slide 2</t>
  </si>
  <si>
    <t xml:space="preserve">885 Lung Slide 1 </t>
  </si>
  <si>
    <t xml:space="preserve">885 Lung Slide 2 </t>
  </si>
  <si>
    <t xml:space="preserve">886 Lung Slide 1 </t>
  </si>
  <si>
    <t xml:space="preserve">886 Lung Slide 2   </t>
  </si>
  <si>
    <r>
      <t>Metastasis Area Percentage (</t>
    </r>
    <r>
      <rPr>
        <b/>
        <sz val="8"/>
        <rFont val="Calibri"/>
        <family val="2"/>
      </rPr>
      <t>µm</t>
    </r>
    <r>
      <rPr>
        <b/>
        <vertAlign val="superscript"/>
        <sz val="8"/>
        <rFont val="Calibri"/>
        <family val="2"/>
      </rPr>
      <t>2</t>
    </r>
    <r>
      <rPr>
        <b/>
        <sz val="8"/>
        <rFont val="Calibri"/>
        <family val="2"/>
      </rPr>
      <t>)</t>
    </r>
  </si>
  <si>
    <r>
      <t>Total Tissue + White Space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</si>
  <si>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Total White Space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</si>
  <si>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Net Tissue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</si>
  <si>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Total Metastasis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</si>
  <si>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Red Blood Cells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</si>
  <si>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Mean Metastasis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</si>
  <si>
    <r>
      <t>Median Metastasis Area (µm</t>
    </r>
    <r>
      <rPr>
        <b/>
        <vertAlign val="superscript"/>
        <sz val="8"/>
        <rFont val="Calibri"/>
        <family val="2"/>
        <scheme val="minor"/>
      </rPr>
      <t>2</t>
    </r>
    <r>
      <rPr>
        <b/>
        <sz val="8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</si>
</sst>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</font>
    <font>
      <b/>
      <vertAlign val="superscript"/>
      <sz val="8"/>
      <name val="Calibri"/>
      <family val="2"/>
    </font>
    <font>
      <b/>
      <vertAlign val="superscript"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quotePrefix="1" applyNumberFormat="1" applyFont="1" applyFill="1" applyBorder="1" applyAlignment="1" applyProtection="1">
      <alignment horizontal="center" vertical="center" wrapText="1"/>
    </xf>
    <xf numFmtId="0" fontId="1" fillId="2" borderId="1" xfId="0" quotePrefix="1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wrapText="1"/>
    </xf>
    <xf numFmtId="0" fontId="2" fillId="0" borderId="2" xfId="0" quotePrefix="1" applyNumberFormat="1" applyFont="1" applyFill="1" applyBorder="1" applyAlignment="1" applyProtection="1">
      <alignment wrapText="1"/>
    </xf>
    <xf numFmtId="2" fontId="2" fillId="2" borderId="2" xfId="0" quotePrefix="1" applyNumberFormat="1" applyFont="1" applyFill="1" applyBorder="1" applyAlignment="1" applyProtection="1">
      <alignment wrapText="1"/>
    </xf>
    <xf numFmtId="0" fontId="2" fillId="2" borderId="2" xfId="0" quotePrefix="1" applyNumberFormat="1" applyFont="1" applyFill="1" applyBorder="1" applyAlignment="1" applyProtection="1">
      <alignment wrapText="1"/>
    </xf>
    <xf numFmtId="2" fontId="2" fillId="2" borderId="2" xfId="0" applyNumberFormat="1" applyFont="1" applyFill="1" applyBorder="1" applyAlignment="1" applyProtection="1">
      <alignment wrapText="1"/>
    </xf>
    <xf numFmtId="2" fontId="3" fillId="0" borderId="2" xfId="0" applyNumberFormat="1" applyFont="1" applyBorder="1" applyAlignment="1">
      <alignment wrapText="1"/>
    </xf>
    <xf numFmtId="0" fontId="2" fillId="0" borderId="2" xfId="0" applyNumberFormat="1" applyFont="1" applyFill="1" applyBorder="1" applyAlignment="1" applyProtection="1">
      <alignment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wrapText="1"/>
    </xf>
    <xf numFmtId="2" fontId="2" fillId="0" borderId="2" xfId="0" applyNumberFormat="1" applyFont="1" applyFill="1" applyBorder="1" applyAlignment="1" applyProtection="1">
      <alignment wrapText="1"/>
    </xf>
    <xf numFmtId="0" fontId="2" fillId="2" borderId="3" xfId="0" applyNumberFormat="1" applyFont="1" applyFill="1" applyBorder="1" applyAlignment="1" applyProtection="1">
      <alignment wrapText="1"/>
    </xf>
    <xf numFmtId="0" fontId="2" fillId="0" borderId="3" xfId="0" quotePrefix="1" applyNumberFormat="1" applyFont="1" applyFill="1" applyBorder="1" applyAlignment="1" applyProtection="1">
      <alignment wrapText="1"/>
    </xf>
    <xf numFmtId="2" fontId="2" fillId="2" borderId="3" xfId="0" quotePrefix="1" applyNumberFormat="1" applyFont="1" applyFill="1" applyBorder="1" applyAlignment="1" applyProtection="1">
      <alignment wrapText="1"/>
    </xf>
    <xf numFmtId="0" fontId="2" fillId="2" borderId="3" xfId="0" quotePrefix="1" applyNumberFormat="1" applyFont="1" applyFill="1" applyBorder="1" applyAlignment="1" applyProtection="1">
      <alignment wrapText="1"/>
    </xf>
    <xf numFmtId="2" fontId="2" fillId="2" borderId="3" xfId="0" applyNumberFormat="1" applyFont="1" applyFill="1" applyBorder="1" applyAlignment="1" applyProtection="1">
      <alignment wrapText="1"/>
    </xf>
    <xf numFmtId="2" fontId="3" fillId="0" borderId="3" xfId="0" applyNumberFormat="1" applyFont="1" applyBorder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7"/>
  <sheetViews>
    <sheetView tabSelected="1" workbookViewId="0">
      <selection activeCell="B1" sqref="B1"/>
    </sheetView>
  </sheetViews>
  <sheetFormatPr defaultColWidth="10.6640625" defaultRowHeight="14.4" x14ac:dyDescent="0.3"/>
  <cols>
    <col min="1" max="10" width="11.6640625" style="21" customWidth="1"/>
    <col min="11" max="12" width="20.6640625" style="1" customWidth="1"/>
  </cols>
  <sheetData>
    <row r="1" spans="1:10" ht="33" thickBot="1" x14ac:dyDescent="0.35">
      <c r="A1" s="2" t="s">
        <v>0</v>
      </c>
      <c r="B1" s="3" t="s">
        <v>1</v>
      </c>
      <c r="C1" s="4" t="s">
        <v>38</v>
      </c>
      <c r="D1" s="3" t="s">
        <v>39</v>
      </c>
      <c r="E1" s="4" t="s">
        <v>40</v>
      </c>
      <c r="F1" s="3" t="s">
        <v>41</v>
      </c>
      <c r="G1" s="4" t="s">
        <v>42</v>
      </c>
      <c r="H1" s="3" t="s">
        <v>43</v>
      </c>
      <c r="I1" s="4" t="s">
        <v>44</v>
      </c>
      <c r="J1" s="3" t="s">
        <v>45</v>
      </c>
    </row>
    <row r="2" spans="1:10" ht="12.9" customHeight="1" x14ac:dyDescent="0.3">
      <c r="A2" s="5" t="s">
        <v>2</v>
      </c>
      <c r="B2" s="6">
        <v>435</v>
      </c>
      <c r="C2" s="7">
        <f t="shared" ref="C2:C37" si="0">G2/F2*100</f>
        <v>8.8983216597813364</v>
      </c>
      <c r="D2" s="6">
        <v>185698000</v>
      </c>
      <c r="E2" s="8">
        <v>83201800</v>
      </c>
      <c r="F2" s="6">
        <f t="shared" ref="F2:F37" si="1">D2-E2-H2</f>
        <v>92031400</v>
      </c>
      <c r="G2" s="8">
        <v>8189250</v>
      </c>
      <c r="H2" s="6">
        <v>10464800</v>
      </c>
      <c r="I2" s="9">
        <f t="shared" ref="I2:I37" si="2">G2/B2</f>
        <v>18825.862068965518</v>
      </c>
      <c r="J2" s="10">
        <v>14748.734538999999</v>
      </c>
    </row>
    <row r="3" spans="1:10" ht="12.9" customHeight="1" x14ac:dyDescent="0.3">
      <c r="A3" s="5" t="s">
        <v>3</v>
      </c>
      <c r="B3" s="11">
        <v>323</v>
      </c>
      <c r="C3" s="7">
        <f t="shared" si="0"/>
        <v>8.3743542157633613</v>
      </c>
      <c r="D3" s="12">
        <v>185698000</v>
      </c>
      <c r="E3" s="13">
        <v>83201800</v>
      </c>
      <c r="F3" s="6">
        <f t="shared" si="1"/>
        <v>92054740</v>
      </c>
      <c r="G3" s="13">
        <v>7708990</v>
      </c>
      <c r="H3" s="12">
        <v>10441460</v>
      </c>
      <c r="I3" s="9">
        <f t="shared" si="2"/>
        <v>23866.842105263157</v>
      </c>
      <c r="J3" s="10">
        <v>14748.734538999999</v>
      </c>
    </row>
    <row r="4" spans="1:10" ht="12.9" customHeight="1" x14ac:dyDescent="0.3">
      <c r="A4" s="5" t="s">
        <v>4</v>
      </c>
      <c r="B4" s="6">
        <v>151</v>
      </c>
      <c r="C4" s="7">
        <f t="shared" si="0"/>
        <v>2.7279448888491364</v>
      </c>
      <c r="D4" s="6">
        <v>181546000</v>
      </c>
      <c r="E4" s="8">
        <v>89509904</v>
      </c>
      <c r="F4" s="6">
        <f t="shared" si="1"/>
        <v>81571296</v>
      </c>
      <c r="G4" s="8">
        <v>2225220</v>
      </c>
      <c r="H4" s="6">
        <v>10464800</v>
      </c>
      <c r="I4" s="9">
        <f t="shared" si="2"/>
        <v>14736.556291390729</v>
      </c>
      <c r="J4" s="10">
        <v>12486.366489</v>
      </c>
    </row>
    <row r="5" spans="1:10" ht="12.9" customHeight="1" x14ac:dyDescent="0.3">
      <c r="A5" s="5" t="s">
        <v>5</v>
      </c>
      <c r="B5" s="6">
        <v>142</v>
      </c>
      <c r="C5" s="7">
        <f t="shared" si="0"/>
        <v>2.5981713890415321</v>
      </c>
      <c r="D5" s="6">
        <v>170708000</v>
      </c>
      <c r="E5" s="8">
        <v>81735504</v>
      </c>
      <c r="F5" s="6">
        <f t="shared" si="1"/>
        <v>80558196</v>
      </c>
      <c r="G5" s="8">
        <v>2093040</v>
      </c>
      <c r="H5" s="6">
        <v>8414300</v>
      </c>
      <c r="I5" s="9">
        <f t="shared" si="2"/>
        <v>14739.718309859154</v>
      </c>
      <c r="J5" s="10">
        <v>12119.6247205</v>
      </c>
    </row>
    <row r="6" spans="1:10" ht="12.9" customHeight="1" x14ac:dyDescent="0.3">
      <c r="A6" s="5" t="s">
        <v>6</v>
      </c>
      <c r="B6" s="6">
        <v>634</v>
      </c>
      <c r="C6" s="7">
        <f t="shared" si="0"/>
        <v>11.596906518179759</v>
      </c>
      <c r="D6" s="6">
        <v>234104992</v>
      </c>
      <c r="E6" s="8">
        <v>102153000</v>
      </c>
      <c r="F6" s="6">
        <f t="shared" si="1"/>
        <v>115606692</v>
      </c>
      <c r="G6" s="8">
        <v>13406800</v>
      </c>
      <c r="H6" s="6">
        <v>16345300</v>
      </c>
      <c r="I6" s="9">
        <f t="shared" si="2"/>
        <v>21146.372239747634</v>
      </c>
      <c r="J6" s="14">
        <v>15472.216027999999</v>
      </c>
    </row>
    <row r="7" spans="1:10" ht="12.9" customHeight="1" x14ac:dyDescent="0.3">
      <c r="A7" s="5" t="s">
        <v>7</v>
      </c>
      <c r="B7" s="6">
        <v>667</v>
      </c>
      <c r="C7" s="7">
        <f t="shared" si="0"/>
        <v>12.700920792446851</v>
      </c>
      <c r="D7" s="6">
        <v>223180992</v>
      </c>
      <c r="E7" s="8">
        <v>86778600</v>
      </c>
      <c r="F7" s="6">
        <f t="shared" si="1"/>
        <v>122374592</v>
      </c>
      <c r="G7" s="8">
        <v>15542700</v>
      </c>
      <c r="H7" s="6">
        <v>14027800</v>
      </c>
      <c r="I7" s="9">
        <f t="shared" si="2"/>
        <v>23302.398800599702</v>
      </c>
      <c r="J7" s="10">
        <v>16531.004276</v>
      </c>
    </row>
    <row r="8" spans="1:10" ht="12.9" customHeight="1" x14ac:dyDescent="0.3">
      <c r="A8" s="5" t="s">
        <v>8</v>
      </c>
      <c r="B8" s="6">
        <v>40</v>
      </c>
      <c r="C8" s="7">
        <f t="shared" si="0"/>
        <v>0.55384739106358483</v>
      </c>
      <c r="D8" s="6">
        <v>192452992</v>
      </c>
      <c r="E8" s="8">
        <v>80340896</v>
      </c>
      <c r="F8" s="6">
        <f t="shared" si="1"/>
        <v>87591096</v>
      </c>
      <c r="G8" s="8">
        <v>485121</v>
      </c>
      <c r="H8" s="6">
        <v>24521000</v>
      </c>
      <c r="I8" s="9">
        <f t="shared" si="2"/>
        <v>12128.025</v>
      </c>
      <c r="J8" s="14">
        <v>10484.051691500001</v>
      </c>
    </row>
    <row r="9" spans="1:10" ht="12.9" customHeight="1" x14ac:dyDescent="0.3">
      <c r="A9" s="5" t="s">
        <v>9</v>
      </c>
      <c r="B9" s="6">
        <v>34</v>
      </c>
      <c r="C9" s="7">
        <f t="shared" si="0"/>
        <v>0.50944295920085569</v>
      </c>
      <c r="D9" s="6">
        <v>183918000</v>
      </c>
      <c r="E9" s="8">
        <v>71287904</v>
      </c>
      <c r="F9" s="6">
        <f t="shared" si="1"/>
        <v>91242796</v>
      </c>
      <c r="G9" s="8">
        <v>464830</v>
      </c>
      <c r="H9" s="6">
        <v>21387300</v>
      </c>
      <c r="I9" s="9">
        <f t="shared" si="2"/>
        <v>13671.470588235294</v>
      </c>
      <c r="J9" s="10">
        <v>11181.813627</v>
      </c>
    </row>
    <row r="10" spans="1:10" ht="12.9" customHeight="1" x14ac:dyDescent="0.3">
      <c r="A10" s="5" t="s">
        <v>10</v>
      </c>
      <c r="B10" s="6">
        <v>780</v>
      </c>
      <c r="C10" s="7">
        <f t="shared" si="0"/>
        <v>23.928826234559509</v>
      </c>
      <c r="D10" s="6">
        <v>179544992</v>
      </c>
      <c r="E10" s="8">
        <v>44799200</v>
      </c>
      <c r="F10" s="6">
        <f t="shared" si="1"/>
        <v>126995782</v>
      </c>
      <c r="G10" s="8">
        <v>30388600</v>
      </c>
      <c r="H10" s="6">
        <v>7750010</v>
      </c>
      <c r="I10" s="9">
        <f t="shared" si="2"/>
        <v>38959.743589743586</v>
      </c>
      <c r="J10" s="14">
        <v>19307.763378</v>
      </c>
    </row>
    <row r="11" spans="1:10" ht="12.9" customHeight="1" x14ac:dyDescent="0.3">
      <c r="A11" s="5" t="s">
        <v>11</v>
      </c>
      <c r="B11" s="6">
        <v>1001</v>
      </c>
      <c r="C11" s="7">
        <f t="shared" si="0"/>
        <v>12.576905041154124</v>
      </c>
      <c r="D11" s="6">
        <v>169191536</v>
      </c>
      <c r="E11" s="8">
        <v>43425608</v>
      </c>
      <c r="F11" s="6">
        <f t="shared" si="1"/>
        <v>120610754</v>
      </c>
      <c r="G11" s="8">
        <v>15169100</v>
      </c>
      <c r="H11" s="6">
        <v>5155174</v>
      </c>
      <c r="I11" s="9">
        <f t="shared" si="2"/>
        <v>15153.946053946054</v>
      </c>
      <c r="J11" s="14">
        <v>19703.082427000001</v>
      </c>
    </row>
    <row r="12" spans="1:10" ht="12.9" customHeight="1" x14ac:dyDescent="0.3">
      <c r="A12" s="5" t="s">
        <v>12</v>
      </c>
      <c r="B12" s="6">
        <v>569</v>
      </c>
      <c r="C12" s="7">
        <f t="shared" si="0"/>
        <v>13.197062617129223</v>
      </c>
      <c r="D12" s="6">
        <v>162290000</v>
      </c>
      <c r="E12" s="8">
        <v>54210000</v>
      </c>
      <c r="F12" s="6">
        <f t="shared" si="1"/>
        <v>98486310</v>
      </c>
      <c r="G12" s="8">
        <v>12997300</v>
      </c>
      <c r="H12" s="6">
        <v>9593690</v>
      </c>
      <c r="I12" s="9">
        <f t="shared" si="2"/>
        <v>22842.355008787345</v>
      </c>
      <c r="J12" s="10">
        <v>14463.914309</v>
      </c>
    </row>
    <row r="13" spans="1:10" ht="12.9" customHeight="1" x14ac:dyDescent="0.3">
      <c r="A13" s="5" t="s">
        <v>13</v>
      </c>
      <c r="B13" s="6">
        <v>271</v>
      </c>
      <c r="C13" s="7">
        <f t="shared" si="0"/>
        <v>5.1503046311544463</v>
      </c>
      <c r="D13" s="6">
        <v>157146000</v>
      </c>
      <c r="E13" s="8">
        <v>54250800</v>
      </c>
      <c r="F13" s="6">
        <f t="shared" si="1"/>
        <v>91996500</v>
      </c>
      <c r="G13" s="8">
        <v>4738100</v>
      </c>
      <c r="H13" s="6">
        <v>10898700</v>
      </c>
      <c r="I13" s="9">
        <f t="shared" si="2"/>
        <v>17483.763837638377</v>
      </c>
      <c r="J13" s="14">
        <v>12657.830172</v>
      </c>
    </row>
    <row r="14" spans="1:10" ht="12.9" customHeight="1" x14ac:dyDescent="0.3">
      <c r="A14" s="5" t="s">
        <v>14</v>
      </c>
      <c r="B14" s="6">
        <v>74</v>
      </c>
      <c r="C14" s="7">
        <f t="shared" si="0"/>
        <v>1.6955905235155346</v>
      </c>
      <c r="D14" s="6">
        <v>185292992</v>
      </c>
      <c r="E14" s="8">
        <v>95700800</v>
      </c>
      <c r="F14" s="6">
        <f t="shared" si="1"/>
        <v>77779392</v>
      </c>
      <c r="G14" s="8">
        <v>1318820</v>
      </c>
      <c r="H14" s="6">
        <v>11812800</v>
      </c>
      <c r="I14" s="9">
        <f t="shared" si="2"/>
        <v>17821.891891891893</v>
      </c>
      <c r="J14" s="10">
        <v>14551.075015</v>
      </c>
    </row>
    <row r="15" spans="1:10" ht="12.9" customHeight="1" x14ac:dyDescent="0.3">
      <c r="A15" s="5" t="s">
        <v>15</v>
      </c>
      <c r="B15" s="6">
        <v>74</v>
      </c>
      <c r="C15" s="7">
        <f t="shared" si="0"/>
        <v>1.7640860428613439</v>
      </c>
      <c r="D15" s="6">
        <v>182272992</v>
      </c>
      <c r="E15" s="8">
        <v>95700800</v>
      </c>
      <c r="F15" s="6">
        <f t="shared" si="1"/>
        <v>74759392</v>
      </c>
      <c r="G15" s="8">
        <v>1318820</v>
      </c>
      <c r="H15" s="6">
        <v>11812800</v>
      </c>
      <c r="I15" s="9">
        <f t="shared" si="2"/>
        <v>17821.891891891893</v>
      </c>
      <c r="J15" s="14">
        <v>14551.075015</v>
      </c>
    </row>
    <row r="16" spans="1:10" ht="12.9" customHeight="1" x14ac:dyDescent="0.3">
      <c r="A16" s="5" t="s">
        <v>16</v>
      </c>
      <c r="B16" s="6">
        <v>246</v>
      </c>
      <c r="C16" s="7">
        <f t="shared" si="0"/>
        <v>5.6533991736238169</v>
      </c>
      <c r="D16" s="6">
        <v>185876000</v>
      </c>
      <c r="E16" s="8">
        <v>87568896</v>
      </c>
      <c r="F16" s="6">
        <f t="shared" si="1"/>
        <v>81916204</v>
      </c>
      <c r="G16" s="8">
        <v>4631050</v>
      </c>
      <c r="H16" s="6">
        <v>16390900</v>
      </c>
      <c r="I16" s="9">
        <f t="shared" si="2"/>
        <v>18825.406504065042</v>
      </c>
      <c r="J16" s="10">
        <v>14371.990723000001</v>
      </c>
    </row>
    <row r="17" spans="1:10" ht="12.9" customHeight="1" x14ac:dyDescent="0.3">
      <c r="A17" s="5" t="s">
        <v>17</v>
      </c>
      <c r="B17" s="6">
        <v>565</v>
      </c>
      <c r="C17" s="7">
        <f t="shared" si="0"/>
        <v>6.0491069658783179</v>
      </c>
      <c r="D17" s="6">
        <v>183220000</v>
      </c>
      <c r="E17" s="8">
        <v>76954304</v>
      </c>
      <c r="F17" s="6">
        <f t="shared" si="1"/>
        <v>90305396</v>
      </c>
      <c r="G17" s="8">
        <v>5462670</v>
      </c>
      <c r="H17" s="6">
        <v>15960300</v>
      </c>
      <c r="I17" s="9">
        <f t="shared" si="2"/>
        <v>9668.4424778761058</v>
      </c>
      <c r="J17" s="14">
        <v>14244.821824000001</v>
      </c>
    </row>
    <row r="18" spans="1:10" ht="12.9" customHeight="1" x14ac:dyDescent="0.3">
      <c r="A18" s="5" t="s">
        <v>18</v>
      </c>
      <c r="B18" s="6">
        <v>468</v>
      </c>
      <c r="C18" s="7">
        <f t="shared" si="0"/>
        <v>10.356418092555916</v>
      </c>
      <c r="D18" s="6">
        <v>208308000</v>
      </c>
      <c r="E18" s="8">
        <v>99300096</v>
      </c>
      <c r="F18" s="6">
        <f t="shared" si="1"/>
        <v>100947064</v>
      </c>
      <c r="G18" s="8">
        <v>10454500</v>
      </c>
      <c r="H18" s="6">
        <v>8060840</v>
      </c>
      <c r="I18" s="9">
        <f t="shared" si="2"/>
        <v>22338.675213675215</v>
      </c>
      <c r="J18" s="10">
        <v>16011.3740555</v>
      </c>
    </row>
    <row r="19" spans="1:10" ht="12.9" customHeight="1" x14ac:dyDescent="0.3">
      <c r="A19" s="5" t="s">
        <v>19</v>
      </c>
      <c r="B19" s="6">
        <v>528</v>
      </c>
      <c r="C19" s="7">
        <f t="shared" si="0"/>
        <v>11.736852973204957</v>
      </c>
      <c r="D19" s="6">
        <v>199750896</v>
      </c>
      <c r="E19" s="8">
        <v>81642568</v>
      </c>
      <c r="F19" s="6">
        <f t="shared" si="1"/>
        <v>110450391</v>
      </c>
      <c r="G19" s="8">
        <v>12963400</v>
      </c>
      <c r="H19" s="12">
        <v>7657937</v>
      </c>
      <c r="I19" s="9">
        <f t="shared" si="2"/>
        <v>24551.89393939394</v>
      </c>
      <c r="J19" s="14">
        <v>16699.133943499899</v>
      </c>
    </row>
    <row r="20" spans="1:10" ht="12.9" customHeight="1" x14ac:dyDescent="0.3">
      <c r="A20" s="5" t="s">
        <v>20</v>
      </c>
      <c r="B20" s="6">
        <v>732</v>
      </c>
      <c r="C20" s="7">
        <f t="shared" si="0"/>
        <v>17.981924018312711</v>
      </c>
      <c r="D20" s="6">
        <v>219340992</v>
      </c>
      <c r="E20" s="8">
        <v>99918600</v>
      </c>
      <c r="F20" s="6">
        <f t="shared" si="1"/>
        <v>107869992</v>
      </c>
      <c r="G20" s="8">
        <v>19397100</v>
      </c>
      <c r="H20" s="6">
        <v>11552400</v>
      </c>
      <c r="I20" s="9">
        <f t="shared" si="2"/>
        <v>26498.77049180328</v>
      </c>
      <c r="J20" s="10">
        <v>18137.523735999999</v>
      </c>
    </row>
    <row r="21" spans="1:10" ht="12.9" customHeight="1" x14ac:dyDescent="0.3">
      <c r="A21" s="5" t="s">
        <v>21</v>
      </c>
      <c r="B21" s="6">
        <v>605</v>
      </c>
      <c r="C21" s="7">
        <f t="shared" si="0"/>
        <v>14.643565400737584</v>
      </c>
      <c r="D21" s="6">
        <v>207925504</v>
      </c>
      <c r="E21" s="8">
        <v>88539712</v>
      </c>
      <c r="F21" s="6">
        <f t="shared" si="1"/>
        <v>108168329</v>
      </c>
      <c r="G21" s="8">
        <v>15839700</v>
      </c>
      <c r="H21" s="12">
        <v>11217463</v>
      </c>
      <c r="I21" s="9">
        <f t="shared" si="2"/>
        <v>26181.322314049587</v>
      </c>
      <c r="J21" s="10">
        <v>18014.641428999999</v>
      </c>
    </row>
    <row r="22" spans="1:10" ht="12.9" customHeight="1" x14ac:dyDescent="0.3">
      <c r="A22" s="5" t="s">
        <v>22</v>
      </c>
      <c r="B22" s="6">
        <v>377</v>
      </c>
      <c r="C22" s="7">
        <f t="shared" si="0"/>
        <v>10.047881205164769</v>
      </c>
      <c r="D22" s="6">
        <v>178534000</v>
      </c>
      <c r="E22" s="8">
        <v>85610896</v>
      </c>
      <c r="F22" s="6">
        <f t="shared" si="1"/>
        <v>81931104</v>
      </c>
      <c r="G22" s="8">
        <v>8232340</v>
      </c>
      <c r="H22" s="6">
        <v>10992000</v>
      </c>
      <c r="I22" s="9">
        <f t="shared" si="2"/>
        <v>21836.445623342173</v>
      </c>
      <c r="J22" s="10">
        <v>16671.032951000001</v>
      </c>
    </row>
    <row r="23" spans="1:10" ht="12.9" customHeight="1" x14ac:dyDescent="0.3">
      <c r="A23" s="5" t="s">
        <v>23</v>
      </c>
      <c r="B23" s="6">
        <v>376</v>
      </c>
      <c r="C23" s="7">
        <f t="shared" si="0"/>
        <v>9.8848769770514622</v>
      </c>
      <c r="D23" s="6">
        <v>170544000</v>
      </c>
      <c r="E23" s="8">
        <v>75337904</v>
      </c>
      <c r="F23" s="6">
        <f t="shared" si="1"/>
        <v>86108406</v>
      </c>
      <c r="G23" s="8">
        <v>8511710</v>
      </c>
      <c r="H23" s="6">
        <v>9097690</v>
      </c>
      <c r="I23" s="9">
        <f t="shared" si="2"/>
        <v>22637.526595744679</v>
      </c>
      <c r="J23" s="14">
        <v>16754.383352500001</v>
      </c>
    </row>
    <row r="24" spans="1:10" ht="12.9" customHeight="1" x14ac:dyDescent="0.3">
      <c r="A24" s="5" t="s">
        <v>24</v>
      </c>
      <c r="B24" s="6">
        <v>205</v>
      </c>
      <c r="C24" s="7">
        <f t="shared" si="0"/>
        <v>5.2167801392850031</v>
      </c>
      <c r="D24" s="6">
        <v>167556000</v>
      </c>
      <c r="E24" s="8">
        <v>89999000</v>
      </c>
      <c r="F24" s="6">
        <f t="shared" si="1"/>
        <v>68123630</v>
      </c>
      <c r="G24" s="8">
        <v>3553860</v>
      </c>
      <c r="H24" s="6">
        <v>9433370</v>
      </c>
      <c r="I24" s="9">
        <f t="shared" si="2"/>
        <v>17335.90243902439</v>
      </c>
      <c r="J24" s="10">
        <v>13845.692471</v>
      </c>
    </row>
    <row r="25" spans="1:10" ht="12.9" customHeight="1" x14ac:dyDescent="0.3">
      <c r="A25" s="5" t="s">
        <v>25</v>
      </c>
      <c r="B25" s="6">
        <v>213</v>
      </c>
      <c r="C25" s="7">
        <f t="shared" si="0"/>
        <v>4.6359269970941881</v>
      </c>
      <c r="D25" s="6">
        <v>167931008</v>
      </c>
      <c r="E25" s="8">
        <v>80789400</v>
      </c>
      <c r="F25" s="6">
        <f t="shared" si="1"/>
        <v>78489588</v>
      </c>
      <c r="G25" s="8">
        <v>3638720</v>
      </c>
      <c r="H25" s="6">
        <v>8652020</v>
      </c>
      <c r="I25" s="9">
        <f t="shared" si="2"/>
        <v>17083.19248826291</v>
      </c>
      <c r="J25" s="10">
        <v>14058.116924</v>
      </c>
    </row>
    <row r="26" spans="1:10" ht="12.9" customHeight="1" x14ac:dyDescent="0.3">
      <c r="A26" s="5" t="s">
        <v>26</v>
      </c>
      <c r="B26" s="6">
        <v>1122</v>
      </c>
      <c r="C26" s="7">
        <f t="shared" si="0"/>
        <v>38.811841195003439</v>
      </c>
      <c r="D26" s="6">
        <v>218880000</v>
      </c>
      <c r="E26" s="8">
        <v>79713504</v>
      </c>
      <c r="F26" s="6">
        <f t="shared" si="1"/>
        <v>130893816</v>
      </c>
      <c r="G26" s="8">
        <v>50802300</v>
      </c>
      <c r="H26" s="6">
        <v>8272680</v>
      </c>
      <c r="I26" s="9">
        <f t="shared" si="2"/>
        <v>45278.342245989305</v>
      </c>
      <c r="J26" s="10">
        <v>22044.9905755</v>
      </c>
    </row>
    <row r="27" spans="1:10" ht="12.9" customHeight="1" x14ac:dyDescent="0.3">
      <c r="A27" s="5" t="s">
        <v>27</v>
      </c>
      <c r="B27" s="6">
        <v>628</v>
      </c>
      <c r="C27" s="7">
        <f t="shared" si="0"/>
        <v>21.665271157082781</v>
      </c>
      <c r="D27" s="6">
        <v>184200992</v>
      </c>
      <c r="E27" s="8">
        <v>74502600</v>
      </c>
      <c r="F27" s="6">
        <f t="shared" si="1"/>
        <v>99122692</v>
      </c>
      <c r="G27" s="8">
        <v>21475200</v>
      </c>
      <c r="H27" s="6">
        <v>10575700</v>
      </c>
      <c r="I27" s="9">
        <f t="shared" si="2"/>
        <v>34196.178343949046</v>
      </c>
      <c r="J27" s="10">
        <v>19857.399742499998</v>
      </c>
    </row>
    <row r="28" spans="1:10" ht="12.9" customHeight="1" x14ac:dyDescent="0.3">
      <c r="A28" s="5" t="s">
        <v>28</v>
      </c>
      <c r="B28" s="6">
        <v>678</v>
      </c>
      <c r="C28" s="7">
        <f t="shared" si="0"/>
        <v>24.04889169279625</v>
      </c>
      <c r="D28" s="6">
        <v>194476992</v>
      </c>
      <c r="E28" s="8">
        <v>83941904</v>
      </c>
      <c r="F28" s="6">
        <f t="shared" si="1"/>
        <v>98484788</v>
      </c>
      <c r="G28" s="8">
        <v>23684500</v>
      </c>
      <c r="H28" s="6">
        <v>12050300</v>
      </c>
      <c r="I28" s="9">
        <f t="shared" si="2"/>
        <v>34932.890855457226</v>
      </c>
      <c r="J28" s="10">
        <v>20748.058322000001</v>
      </c>
    </row>
    <row r="29" spans="1:10" ht="12.9" customHeight="1" x14ac:dyDescent="0.3">
      <c r="A29" s="5" t="s">
        <v>29</v>
      </c>
      <c r="B29" s="6">
        <v>645</v>
      </c>
      <c r="C29" s="7">
        <f t="shared" si="0"/>
        <v>21.931926885096829</v>
      </c>
      <c r="D29" s="6">
        <v>185537040</v>
      </c>
      <c r="E29" s="8">
        <v>75790040</v>
      </c>
      <c r="F29" s="6">
        <f t="shared" si="1"/>
        <v>101412430</v>
      </c>
      <c r="G29" s="8">
        <v>22241700</v>
      </c>
      <c r="H29" s="6">
        <v>8334570</v>
      </c>
      <c r="I29" s="9">
        <f t="shared" si="2"/>
        <v>34483.255813953489</v>
      </c>
      <c r="J29" s="10">
        <v>20325.114569000001</v>
      </c>
    </row>
    <row r="30" spans="1:10" ht="12.9" customHeight="1" x14ac:dyDescent="0.3">
      <c r="A30" s="5" t="s">
        <v>30</v>
      </c>
      <c r="B30" s="6">
        <v>429</v>
      </c>
      <c r="C30" s="7">
        <f t="shared" si="0"/>
        <v>10.789627459387008</v>
      </c>
      <c r="D30" s="6">
        <v>179400992</v>
      </c>
      <c r="E30" s="8">
        <v>84955696</v>
      </c>
      <c r="F30" s="6">
        <f t="shared" si="1"/>
        <v>84699866</v>
      </c>
      <c r="G30" s="8">
        <v>9138800</v>
      </c>
      <c r="H30" s="6">
        <v>9745430</v>
      </c>
      <c r="I30" s="9">
        <f t="shared" si="2"/>
        <v>21302.564102564102</v>
      </c>
      <c r="J30" s="10">
        <v>15080.230995</v>
      </c>
    </row>
    <row r="31" spans="1:10" ht="12.9" customHeight="1" x14ac:dyDescent="0.3">
      <c r="A31" s="5" t="s">
        <v>31</v>
      </c>
      <c r="B31" s="6">
        <v>342</v>
      </c>
      <c r="C31" s="7">
        <f t="shared" si="0"/>
        <v>85.29696563988044</v>
      </c>
      <c r="D31" s="6">
        <v>175220992</v>
      </c>
      <c r="E31" s="8">
        <v>76210896</v>
      </c>
      <c r="F31" s="6">
        <f t="shared" si="1"/>
        <v>90472386</v>
      </c>
      <c r="G31" s="8">
        <v>77170200</v>
      </c>
      <c r="H31" s="6">
        <v>8537710</v>
      </c>
      <c r="I31" s="9">
        <f t="shared" si="2"/>
        <v>225643.85964912281</v>
      </c>
      <c r="J31" s="14">
        <v>17078.259199499997</v>
      </c>
    </row>
    <row r="32" spans="1:10" ht="12.9" customHeight="1" x14ac:dyDescent="0.3">
      <c r="A32" s="5" t="s">
        <v>32</v>
      </c>
      <c r="B32" s="6">
        <v>359</v>
      </c>
      <c r="C32" s="7">
        <f t="shared" si="0"/>
        <v>6.4239917997405787</v>
      </c>
      <c r="D32" s="6">
        <v>206751008</v>
      </c>
      <c r="E32" s="8">
        <v>87752600</v>
      </c>
      <c r="F32" s="6">
        <f t="shared" si="1"/>
        <v>103825008</v>
      </c>
      <c r="G32" s="8">
        <v>6669710</v>
      </c>
      <c r="H32" s="6">
        <v>15173400</v>
      </c>
      <c r="I32" s="9">
        <f t="shared" si="2"/>
        <v>18578.57938718663</v>
      </c>
      <c r="J32" s="14">
        <v>14333.411394000001</v>
      </c>
    </row>
    <row r="33" spans="1:10" ht="12.9" customHeight="1" x14ac:dyDescent="0.3">
      <c r="A33" s="5" t="s">
        <v>33</v>
      </c>
      <c r="B33" s="11">
        <v>480</v>
      </c>
      <c r="C33" s="7">
        <f t="shared" si="0"/>
        <v>9.117257966185802</v>
      </c>
      <c r="D33" s="12">
        <v>200990000</v>
      </c>
      <c r="E33" s="13">
        <v>77052496</v>
      </c>
      <c r="F33" s="6">
        <f t="shared" si="1"/>
        <v>111060804</v>
      </c>
      <c r="G33" s="13">
        <v>10125700</v>
      </c>
      <c r="H33" s="12">
        <v>12876700</v>
      </c>
      <c r="I33" s="9">
        <f t="shared" si="2"/>
        <v>21095.208333333332</v>
      </c>
      <c r="J33" s="10">
        <v>15679.8776</v>
      </c>
    </row>
    <row r="34" spans="1:10" ht="12.9" customHeight="1" x14ac:dyDescent="0.3">
      <c r="A34" s="5" t="s">
        <v>34</v>
      </c>
      <c r="B34" s="6">
        <v>332</v>
      </c>
      <c r="C34" s="7">
        <f t="shared" si="0"/>
        <v>7.7938497600710654</v>
      </c>
      <c r="D34" s="6">
        <v>191398000</v>
      </c>
      <c r="E34" s="8">
        <v>92896304</v>
      </c>
      <c r="F34" s="6">
        <f t="shared" si="1"/>
        <v>84752596</v>
      </c>
      <c r="G34" s="8">
        <v>6605490</v>
      </c>
      <c r="H34" s="6">
        <v>13749100</v>
      </c>
      <c r="I34" s="9">
        <f t="shared" si="2"/>
        <v>19896.054216867469</v>
      </c>
      <c r="J34" s="10">
        <v>14500.112198000001</v>
      </c>
    </row>
    <row r="35" spans="1:10" ht="12.9" customHeight="1" x14ac:dyDescent="0.3">
      <c r="A35" s="5" t="s">
        <v>35</v>
      </c>
      <c r="B35" s="11">
        <v>537</v>
      </c>
      <c r="C35" s="7">
        <f t="shared" si="0"/>
        <v>81.016327791383347</v>
      </c>
      <c r="D35" s="12">
        <v>187475008</v>
      </c>
      <c r="E35" s="13">
        <v>85938000</v>
      </c>
      <c r="F35" s="6">
        <f t="shared" si="1"/>
        <v>89378408</v>
      </c>
      <c r="G35" s="13">
        <v>72411104</v>
      </c>
      <c r="H35" s="12">
        <v>12158600</v>
      </c>
      <c r="I35" s="9">
        <f t="shared" si="2"/>
        <v>134843.76908752328</v>
      </c>
      <c r="J35" s="10">
        <v>15360.288345000001</v>
      </c>
    </row>
    <row r="36" spans="1:10" ht="12.9" customHeight="1" x14ac:dyDescent="0.3">
      <c r="A36" s="5" t="s">
        <v>36</v>
      </c>
      <c r="B36" s="6">
        <v>305</v>
      </c>
      <c r="C36" s="7">
        <f t="shared" si="0"/>
        <v>7.9286493674516763</v>
      </c>
      <c r="D36" s="6">
        <v>158435008</v>
      </c>
      <c r="E36" s="8">
        <v>80433296</v>
      </c>
      <c r="F36" s="6">
        <f t="shared" si="1"/>
        <v>76541662</v>
      </c>
      <c r="G36" s="8">
        <v>6068720</v>
      </c>
      <c r="H36" s="6">
        <v>1460050</v>
      </c>
      <c r="I36" s="9">
        <f t="shared" si="2"/>
        <v>19897.442622950821</v>
      </c>
      <c r="J36" s="10">
        <v>14500.112198000001</v>
      </c>
    </row>
    <row r="37" spans="1:10" ht="12.9" customHeight="1" x14ac:dyDescent="0.3">
      <c r="A37" s="15" t="s">
        <v>37</v>
      </c>
      <c r="B37" s="16">
        <v>898</v>
      </c>
      <c r="C37" s="17">
        <f t="shared" si="0"/>
        <v>8.8434144960301335</v>
      </c>
      <c r="D37" s="16">
        <v>155460000</v>
      </c>
      <c r="E37" s="18">
        <v>70808600</v>
      </c>
      <c r="F37" s="16">
        <f t="shared" si="1"/>
        <v>83457470</v>
      </c>
      <c r="G37" s="18">
        <v>7380490</v>
      </c>
      <c r="H37" s="16">
        <v>1193930</v>
      </c>
      <c r="I37" s="19">
        <f t="shared" si="2"/>
        <v>8218.8084632516711</v>
      </c>
      <c r="J37" s="20">
        <v>14744.924235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The James Comprehensive Cancer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Thies, Katie</dc:creator>
  <cp:lastModifiedBy>Nam</cp:lastModifiedBy>
  <cp:lastPrinted>2020-01-27T20:37:42Z</cp:lastPrinted>
  <dcterms:created xsi:type="dcterms:W3CDTF">2020-01-07T15:05:49Z</dcterms:created>
  <dcterms:modified xsi:type="dcterms:W3CDTF">2020-04-03T19:20:32Z</dcterms:modified>
</cp:coreProperties>
</file>