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codeName="ThisWorkbook" autoCompressPictures="0"/>
  <xr:revisionPtr revIDLastSave="0" documentId="13_ncr:1_{7EDE96EB-DF04-4661-BDDA-ADEDFB7FAB29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Sheet 1" sheetId="1" r:id="rId1"/>
    <sheet name="Sheet 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<sst xmlns="http://schemas.openxmlformats.org/spreadsheetml/2006/main" count="72" uniqueCount="55">
  <si>
    <t>Company</t>
  </si>
  <si>
    <t>Catalog Number</t>
  </si>
  <si>
    <t>AAAAAH384Q8=</t>
  </si>
  <si>
    <t>Comments/Description</t>
  </si>
  <si>
    <t>Name of Material/ Equipment</t>
  </si>
  <si>
    <t>FB0875713A</t>
  </si>
  <si>
    <t>35mm x 10mm Petri Dish, Sterile</t>
  </si>
  <si>
    <t>CELLTREAT Scientific Products</t>
  </si>
  <si>
    <t>50-202-036</t>
  </si>
  <si>
    <t>AGAR GRANULATED 2KILOGRAM</t>
  </si>
  <si>
    <t>DF0145070</t>
  </si>
  <si>
    <t>BD DIAGNOSTIC SYSTEMS</t>
  </si>
  <si>
    <t>IPTG BIOTECH 10G</t>
  </si>
  <si>
    <t>THERMO SCI FAIRLAWN CHEMICALS</t>
  </si>
  <si>
    <t>BP162010</t>
  </si>
  <si>
    <t>CORNING LIFE SCIENCES PLASTIC</t>
  </si>
  <si>
    <t>CARBENICILLIN 5G</t>
  </si>
  <si>
    <t>BP26485</t>
  </si>
  <si>
    <t>TISSUE CULT PLATE 24WEL 50/CS</t>
  </si>
  <si>
    <t>CORNING LIFE SCIENCES DL</t>
  </si>
  <si>
    <t>DF0118-17-0</t>
  </si>
  <si>
    <t>COVER GLASSES NO 1 22MM 1OZ/PK</t>
  </si>
  <si>
    <t>THERMO SCI ERIE</t>
  </si>
  <si>
    <t>12542B</t>
  </si>
  <si>
    <t>12-550-15</t>
  </si>
  <si>
    <t>LEVAMISOLE HYDROCHLORIDE 10GR</t>
  </si>
  <si>
    <t>AC187870100</t>
  </si>
  <si>
    <t>THERMO SCI ACROS ORGANICS</t>
  </si>
  <si>
    <t>NC9547002</t>
  </si>
  <si>
    <t>W NUHSBAUM INC</t>
  </si>
  <si>
    <t>Leica Immersion type N (Oil)</t>
  </si>
  <si>
    <t>FEMOTIPS DISPSBL MICROINJ 20CS</t>
  </si>
  <si>
    <t>EPPENDORF NORTH AMERICA BIOTOOLS</t>
  </si>
  <si>
    <t>E5242952008</t>
  </si>
  <si>
    <t>MICROLOADER TIPS 2 X 96 PCS</t>
  </si>
  <si>
    <t>E5242956003</t>
  </si>
  <si>
    <t>FF COV GLASS NO1 40X22MM 1OZPK</t>
  </si>
  <si>
    <t>125485C</t>
  </si>
  <si>
    <t>AGAROSE ULTRAPURE</t>
  </si>
  <si>
    <t>LIFE TECHNOLOGIES</t>
  </si>
  <si>
    <t xml:space="preserve">	16500500</t>
  </si>
  <si>
    <t>HALOCARBON OIL 700</t>
  </si>
  <si>
    <t>SIGMA-ALDRICH INC</t>
  </si>
  <si>
    <t>H8898-50ML</t>
  </si>
  <si>
    <t>Nematode growth plates and RNAi</t>
  </si>
  <si>
    <t>Imaging for commissure assay</t>
  </si>
  <si>
    <t>Microinjection to generate RAN peptide transgenic strains</t>
  </si>
  <si>
    <t>Leica Microsystems</t>
  </si>
  <si>
    <t>Leica Advanced Fluorescence imaging software</t>
  </si>
  <si>
    <t>LAS-AF</t>
  </si>
  <si>
    <t>Image acquisition software for video speed analysis and commissure assay</t>
  </si>
  <si>
    <t>Fisherbrand Superfrost Plus Microscope Slides</t>
  </si>
  <si>
    <t>Gibco </t>
  </si>
  <si>
    <t>Gibco Bacto Peptone </t>
  </si>
  <si>
    <t xml:space="preserve">
PETRI DISH, 60X15MM,500/CS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</si>
</sst>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B20" sqref="B20"/>
    </sheetView>
  </sheetViews>
  <sheetFormatPr defaultColWidth="8.81640625" defaultRowHeight="15.5" x14ac:dyDescent="0.35"/>
  <cols>
    <col min="1" max="1" width="33.1796875" style="4" bestFit="1" customWidth="1"/>
    <col min="2" max="2" width="22.54296875" style="4" customWidth="1"/>
    <col min="3" max="3" width="27.7265625" style="4" customWidth="1"/>
    <col min="4" max="4" width="23.81640625" style="4" bestFit="1" customWidth="1"/>
    <col min="5" max="5" width="8.81640625" style="2"/>
    <col min="6" max="16384" width="8.81640625" style="3"/>
  </cols>
  <sheetData>
    <row r="1" spans="1:4" ht="30" customHeigh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5">
      <c r="A2" t="s">
        <v>6</v>
      </c>
      <c r="B2" s="5" t="s">
        <v>7</v>
      </c>
      <c r="C2" t="s">
        <v>8</v>
      </c>
      <c r="D2" t="s">
        <v>44</v>
      </c>
    </row>
    <row r="3" spans="1:4" ht="30" customHeight="1" x14ac:dyDescent="0.35">
      <c r="A3" t="s">
        <v>9</v>
      </c>
      <c r="B3" s="5" t="s">
        <v>11</v>
      </c>
      <c r="C3" t="s">
        <v>10</v>
      </c>
      <c r="D3" t="s">
        <v>44</v>
      </c>
    </row>
    <row r="4" spans="1:4" ht="30" customHeight="1" x14ac:dyDescent="0.35">
      <c r="A4" t="s">
        <v>38</v>
      </c>
      <c r="B4" t="s">
        <v>39</v>
      </c>
      <c r="C4" t="s">
        <v>40</v>
      </c>
      <c r="D4" t="s">
        <v>46</v>
      </c>
    </row>
    <row r="5" spans="1:4" ht="30" customHeight="1" x14ac:dyDescent="0.35">
      <c r="A5" t="s">
        <v>16</v>
      </c>
      <c r="B5" s="5" t="s">
        <v>13</v>
      </c>
      <c r="C5" t="s">
        <v>17</v>
      </c>
      <c r="D5" t="s">
        <v>44</v>
      </c>
    </row>
    <row r="6" spans="1:4" ht="30" customHeight="1" x14ac:dyDescent="0.35">
      <c r="A6" t="s">
        <v>21</v>
      </c>
      <c r="B6" s="5" t="s">
        <v>22</v>
      </c>
      <c r="C6" t="s">
        <v>23</v>
      </c>
      <c r="D6" t="s">
        <v>45</v>
      </c>
    </row>
    <row r="7" spans="1:4" ht="30" customHeight="1" x14ac:dyDescent="0.35">
      <c r="A7" t="s">
        <v>31</v>
      </c>
      <c r="B7" s="5" t="s">
        <v>32</v>
      </c>
      <c r="C7" t="s">
        <v>33</v>
      </c>
      <c r="D7" t="s">
        <v>46</v>
      </c>
    </row>
    <row r="8" spans="1:4" ht="30" customHeight="1" x14ac:dyDescent="0.35">
      <c r="A8" t="s">
        <v>36</v>
      </c>
      <c r="B8" t="s">
        <v>22</v>
      </c>
      <c r="C8" t="s">
        <v>37</v>
      </c>
      <c r="D8" t="s">
        <v>46</v>
      </c>
    </row>
    <row r="9" spans="1:4" ht="30" customHeight="1" x14ac:dyDescent="0.35">
      <c r="A9" t="s">
        <v>51</v>
      </c>
      <c r="B9" s="5" t="s">
        <v>22</v>
      </c>
      <c r="C9" t="s">
        <v>24</v>
      </c>
      <c r="D9" t="s">
        <v>45</v>
      </c>
    </row>
    <row r="10" spans="1:4" ht="30" customHeight="1" x14ac:dyDescent="0.35">
      <c r="A10" t="s">
        <v>53</v>
      </c>
      <c r="B10" s="5" t="s">
        <v>52</v>
      </c>
      <c r="C10" t="s">
        <v>20</v>
      </c>
      <c r="D10" t="s">
        <v>44</v>
      </c>
    </row>
    <row r="11" spans="1:4" ht="30" customHeight="1" x14ac:dyDescent="0.35">
      <c r="A11" t="s">
        <v>41</v>
      </c>
      <c r="B11" t="s">
        <v>42</v>
      </c>
      <c r="C11" t="s">
        <v>43</v>
      </c>
      <c r="D11" t="s">
        <v>46</v>
      </c>
    </row>
    <row r="12" spans="1:4" ht="30" customHeight="1" x14ac:dyDescent="0.35">
      <c r="A12" t="s">
        <v>12</v>
      </c>
      <c r="B12" s="5" t="s">
        <v>13</v>
      </c>
      <c r="C12" t="s">
        <v>14</v>
      </c>
      <c r="D12" t="s">
        <v>44</v>
      </c>
    </row>
    <row r="13" spans="1:4" ht="30" customHeight="1" x14ac:dyDescent="0.35">
      <c r="A13" t="s">
        <v>48</v>
      </c>
      <c r="B13" t="s">
        <v>47</v>
      </c>
      <c r="C13" t="s">
        <v>49</v>
      </c>
      <c r="D13" t="s">
        <v>50</v>
      </c>
    </row>
    <row r="14" spans="1:4" ht="30" customHeight="1" x14ac:dyDescent="0.35">
      <c r="A14" t="s">
        <v>30</v>
      </c>
      <c r="B14" s="5" t="s">
        <v>29</v>
      </c>
      <c r="C14" t="s">
        <v>28</v>
      </c>
      <c r="D14" t="s">
        <v>45</v>
      </c>
    </row>
    <row r="15" spans="1:4" ht="30" customHeight="1" x14ac:dyDescent="0.35">
      <c r="A15" t="s">
        <v>25</v>
      </c>
      <c r="B15" s="5" t="s">
        <v>27</v>
      </c>
      <c r="C15" t="s">
        <v>26</v>
      </c>
      <c r="D15" t="s">
        <v>45</v>
      </c>
    </row>
    <row r="16" spans="1:4" ht="30" customHeight="1" x14ac:dyDescent="0.35">
      <c r="A16" t="s">
        <v>34</v>
      </c>
      <c r="B16" s="5" t="s">
        <v>32</v>
      </c>
      <c r="C16" t="s">
        <v>35</v>
      </c>
      <c r="D16" t="s">
        <v>46</v>
      </c>
    </row>
    <row r="17" spans="1:4" ht="30" customHeight="1" x14ac:dyDescent="0.35">
      <c r="A17" s="5" t="s">
        <v>54</v>
      </c>
      <c r="B17" s="5" t="s">
        <v>15</v>
      </c>
      <c r="C17" t="s">
        <v>5</v>
      </c>
      <c r="D17" t="s">
        <v>44</v>
      </c>
    </row>
    <row r="18" spans="1:4" ht="30" customHeight="1" x14ac:dyDescent="0.35">
      <c r="A18" t="s">
        <v>18</v>
      </c>
      <c r="B18" s="5" t="s">
        <v>19</v>
      </c>
      <c r="C18" s="6">
        <v>87721</v>
      </c>
      <c r="D18" t="s">
        <v>44</v>
      </c>
    </row>
    <row r="19" spans="1:4" ht="30" customHeight="1" x14ac:dyDescent="0.35">
      <c r="A19"/>
      <c r="B19"/>
      <c r="C19"/>
      <c r="D19"/>
    </row>
    <row r="20" spans="1:4" ht="30" customHeight="1" x14ac:dyDescent="0.35">
      <c r="A20"/>
      <c r="B20"/>
      <c r="C20"/>
      <c r="D20"/>
    </row>
    <row r="21" spans="1:4" ht="30" customHeight="1" x14ac:dyDescent="0.35">
      <c r="A21"/>
      <c r="B21"/>
      <c r="C21"/>
      <c r="D21"/>
    </row>
    <row r="22" spans="1:4" x14ac:dyDescent="0.35">
      <c r="A22"/>
      <c r="B22"/>
      <c r="C22"/>
      <c r="D22"/>
    </row>
    <row r="23" spans="1:4" x14ac:dyDescent="0.35">
      <c r="A23"/>
      <c r="B23"/>
      <c r="C23"/>
      <c r="D23"/>
    </row>
    <row r="24" spans="1:4" x14ac:dyDescent="0.35">
      <c r="A24"/>
      <c r="B24"/>
      <c r="C24"/>
      <c r="D24"/>
    </row>
    <row r="25" spans="1:4" x14ac:dyDescent="0.35">
      <c r="A25"/>
      <c r="B25"/>
      <c r="C25"/>
      <c r="D25"/>
    </row>
    <row r="26" spans="1:4" x14ac:dyDescent="0.35">
      <c r="A26"/>
      <c r="B26"/>
      <c r="C26"/>
      <c r="D26"/>
    </row>
    <row r="27" spans="1:4" x14ac:dyDescent="0.35">
      <c r="A27"/>
      <c r="B27"/>
      <c r="C27"/>
      <c r="D27"/>
    </row>
    <row r="28" spans="1:4" x14ac:dyDescent="0.35">
      <c r="A28"/>
      <c r="B28"/>
      <c r="C28"/>
      <c r="D28"/>
    </row>
    <row r="29" spans="1:4" x14ac:dyDescent="0.35">
      <c r="A29"/>
      <c r="B29"/>
      <c r="C29"/>
      <c r="D29"/>
    </row>
    <row r="30" spans="1:4" x14ac:dyDescent="0.35">
      <c r="A30"/>
      <c r="B30"/>
      <c r="C30"/>
      <c r="D30"/>
    </row>
    <row r="31" spans="1:4" x14ac:dyDescent="0.35">
      <c r="A31"/>
      <c r="B31"/>
      <c r="C31"/>
      <c r="D31"/>
    </row>
  </sheetData>
  <sortState xmlns:xlrd2="http://schemas.microsoft.com/office/spreadsheetml/2017/richdata2" ref="A2:D31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sqref="A1:D1"/>
    </sheetView>
  </sheetViews>
  <sheetFormatPr defaultColWidth="8.81640625" defaultRowHeight="14.5" x14ac:dyDescent="0.35"/>
  <cols>
    <col min="1" max="4" width="8.81640625" customWidth="1"/>
  </cols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IF('Sheet 1'!1:1,"AAAAAH384QA=",0)</f>
        <v>#VALUE!</v>
      </c>
      <c r="B1" t="e">
        <f>AND('Sheet 1'!A1,"AAAAAH384QE=")</f>
        <v>#VALUE!</v>
      </c>
      <c r="C1" t="e">
        <f>AND('Sheet 1'!B1,"AAAAAH384QI=")</f>
        <v>#VALUE!</v>
      </c>
      <c r="D1" t="e">
        <f>AND('Sheet 1'!C1,"AAAAAH384QM=")</f>
        <v>#VALUE!</v>
      </c>
      <c r="E1" t="e">
        <f>AND('Sheet 1'!D1,"AAAAAH384QQ=")</f>
        <v>#VALUE!</v>
      </c>
      <c r="F1" t="e">
        <f>IF('Sheet 1'!A:A,"AAAAAH384QU=",0)</f>
        <v>#VALUE!</v>
      </c>
      <c r="G1" t="e">
        <f>IF('Sheet 1'!B:B,"AAAAAH384QY=",0)</f>
        <v>#VALUE!</v>
      </c>
      <c r="H1" t="e">
        <f>IF('Sheet 1'!C:C,"AAAAAH384Qc=",0)</f>
        <v>#VALUE!</v>
      </c>
      <c r="I1" t="e">
        <f>IF('Sheet 1'!D:D,"AAAAAH384Qg=",0)</f>
        <v>#VALUE!</v>
      </c>
      <c r="J1">
        <f>IF('Sheet 2'!1:1,"AAAAAH384Qk=",0)</f>
        <v>0</v>
      </c>
      <c r="K1" t="e">
        <f>AND('Sheet 2'!A1,"AAAAAH384Qo=")</f>
        <v>#VALUE!</v>
      </c>
      <c r="L1">
        <f>IF('Sheet 2'!A:A,"AAAAAH384Qs=",0)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 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2019-12-31T08:14:55Z</dcterms:modified>
</cp:coreProperties>
</file>