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765B0E91-3D66-4619-B103-8F2298A981BF}" xr6:coauthVersionLast="45" xr6:coauthVersionMax="45" xr10:uidLastSave="{00000000-0000-0000-0000-000000000000}"/>
  <bookViews>
    <workbookView xWindow="-25320" yWindow="195" windowWidth="25440" windowHeight="15390" xr2:uid="{00000000-000D-0000-FFFF-FFFF00000000}"/>
  </bookViews>
  <sheets>
    <sheet name="A-Z incl. categories" sheetId="1" r:id="rId1"/>
    <sheet name="Sheet3" sheetId="3" r:id="rId2"/>
    <sheet name="DV-IDENTITY-0" sheetId="4" state="veryHidden" r:id="rId3"/>
  </sheets>
  <definedNames>
    <definedName name="_xlnm.Print_Area" localSheetId="0">'A-Z incl. categories'!$A$1:$D$74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<sst xmlns="http://schemas.openxmlformats.org/spreadsheetml/2006/main" count="226" uniqueCount="184">
  <si>
    <t>Company</t>
  </si>
  <si>
    <t>Catalog Number</t>
  </si>
  <si>
    <t>AAAAAH384Q8=</t>
  </si>
  <si>
    <t>Comments/Description</t>
  </si>
  <si>
    <t>Propidium iodide</t>
  </si>
  <si>
    <t>bleach, 13%</t>
  </si>
  <si>
    <t>beaker</t>
  </si>
  <si>
    <t>KOH</t>
  </si>
  <si>
    <t>NAA</t>
  </si>
  <si>
    <t>DMSO</t>
  </si>
  <si>
    <t>petri dishes 120x120 mm</t>
  </si>
  <si>
    <t>scalpel</t>
  </si>
  <si>
    <t>RNAZap</t>
  </si>
  <si>
    <t>Thermo Fisher</t>
  </si>
  <si>
    <t>RNase-free water</t>
  </si>
  <si>
    <t>DEPC</t>
  </si>
  <si>
    <t>Chromotek</t>
  </si>
  <si>
    <t>Chloroform, HPLC grade</t>
  </si>
  <si>
    <t>cotton gloves</t>
  </si>
  <si>
    <t>centrifuge tubes (in accordance with centrifuge)</t>
  </si>
  <si>
    <t>Beckman Coulter</t>
  </si>
  <si>
    <t>homogenizers DUALL 23</t>
  </si>
  <si>
    <t>KONTES GLASS CO (via VWR)</t>
  </si>
  <si>
    <t>VWR</t>
  </si>
  <si>
    <t>Roth</t>
  </si>
  <si>
    <t>KCl</t>
  </si>
  <si>
    <t>Sigma</t>
  </si>
  <si>
    <t>EGTA</t>
  </si>
  <si>
    <t>Tween 20</t>
  </si>
  <si>
    <t>Triton X-100</t>
  </si>
  <si>
    <t>Fluka</t>
  </si>
  <si>
    <t>Igepal CA-360</t>
  </si>
  <si>
    <t>Brij-35</t>
  </si>
  <si>
    <t>DTT</t>
  </si>
  <si>
    <t>PMSF</t>
  </si>
  <si>
    <t>Chloramphenicol</t>
  </si>
  <si>
    <t>Applichem</t>
  </si>
  <si>
    <t>PCR strips</t>
  </si>
  <si>
    <t>filter tips 1 ml</t>
  </si>
  <si>
    <t>filter tips 200 µl</t>
  </si>
  <si>
    <t>filter tips 20 µl</t>
  </si>
  <si>
    <t>filter tips 10 µl</t>
  </si>
  <si>
    <t>SMARTer v4 kit</t>
  </si>
  <si>
    <t>Takara Bioscience</t>
  </si>
  <si>
    <t>Nextera XT kit</t>
  </si>
  <si>
    <t>Illumina</t>
  </si>
  <si>
    <t>AMPure beads</t>
  </si>
  <si>
    <t>GH3.3</t>
  </si>
  <si>
    <t>LBD29</t>
  </si>
  <si>
    <t>GATA23</t>
  </si>
  <si>
    <t>UBC21</t>
  </si>
  <si>
    <t>Index Kit A</t>
  </si>
  <si>
    <t>Index Kit D</t>
  </si>
  <si>
    <t>AM9780/AM9782</t>
  </si>
  <si>
    <t>Axygen</t>
  </si>
  <si>
    <t>P4170-100MG</t>
  </si>
  <si>
    <t>HCl, 37%</t>
  </si>
  <si>
    <t>Honeywell</t>
  </si>
  <si>
    <t>02860-1L</t>
  </si>
  <si>
    <t>EtOH, p.a.</t>
  </si>
  <si>
    <t>P9416</t>
  </si>
  <si>
    <t>Sigma/Merck</t>
  </si>
  <si>
    <t>Z317454-1EA/Z317594-1EA</t>
  </si>
  <si>
    <t>desiccator with porcelaine plate (DURAN)</t>
  </si>
  <si>
    <t>214-1172/74/75</t>
  </si>
  <si>
    <t>MS salts, basal salt mixture, incl. MES buffer</t>
  </si>
  <si>
    <t>Applichem/Panreac</t>
  </si>
  <si>
    <t>agar plant for cell culture</t>
  </si>
  <si>
    <t>A2111.1000</t>
  </si>
  <si>
    <t>Duchefa</t>
  </si>
  <si>
    <t>M0254</t>
  </si>
  <si>
    <t>N0903</t>
  </si>
  <si>
    <t>D4540</t>
  </si>
  <si>
    <t>3M</t>
  </si>
  <si>
    <t>micropore/surgical tape</t>
  </si>
  <si>
    <t>1530-0</t>
  </si>
  <si>
    <t>Greiner bio-one</t>
  </si>
  <si>
    <t>VWR/Swann-Morton</t>
  </si>
  <si>
    <t>233-5454</t>
  </si>
  <si>
    <t>T143.3</t>
  </si>
  <si>
    <t>E174</t>
  </si>
  <si>
    <t>might have long delivery times</t>
  </si>
  <si>
    <t>e.g. gtma-100</t>
  </si>
  <si>
    <t>ThermoFisher/Ambion</t>
  </si>
  <si>
    <t>Rubis Switzerland</t>
  </si>
  <si>
    <t>2-Propanol, p.a.</t>
  </si>
  <si>
    <t>33539-1L-GL-R</t>
  </si>
  <si>
    <t>SCERSP885450-0023 (set)</t>
  </si>
  <si>
    <t>mortar and pestle</t>
  </si>
  <si>
    <t>470148-960 &amp; 470019-978</t>
  </si>
  <si>
    <t>Tris, &gt;99.3%</t>
  </si>
  <si>
    <t>AE15.3</t>
  </si>
  <si>
    <t>P2393-500G</t>
  </si>
  <si>
    <t>Roche</t>
  </si>
  <si>
    <t>10 837 091 001</t>
  </si>
  <si>
    <t>C0378-25G</t>
  </si>
  <si>
    <t>P9416-100ml</t>
  </si>
  <si>
    <t>T8787-250ml</t>
  </si>
  <si>
    <t>I3021-100ml</t>
  </si>
  <si>
    <t>P1254-500G</t>
  </si>
  <si>
    <t>Qiagen</t>
  </si>
  <si>
    <t>FC-131-1024/1096</t>
  </si>
  <si>
    <t>FC-131-2001</t>
  </si>
  <si>
    <t>FC-131-2004</t>
  </si>
  <si>
    <t>A63881</t>
  </si>
  <si>
    <t>6 x 1.5 mm range: N42 (NdFeB)</t>
  </si>
  <si>
    <t>Amazon/other</t>
  </si>
  <si>
    <t>neodymium magnets</t>
  </si>
  <si>
    <t>01810-1G</t>
  </si>
  <si>
    <t>tissues, neutral, two-layered</t>
  </si>
  <si>
    <t>Scharlau</t>
  </si>
  <si>
    <t>CL02181000</t>
  </si>
  <si>
    <t>TF-1000-R-S</t>
  </si>
  <si>
    <t>TF-200-R-S</t>
  </si>
  <si>
    <t>TF-20-R-S</t>
  </si>
  <si>
    <t>filter tips 100 µl</t>
  </si>
  <si>
    <t>TF-100-R-S</t>
  </si>
  <si>
    <t>TF-10-R-S</t>
  </si>
  <si>
    <t>AB-0266</t>
  </si>
  <si>
    <t>ThermoScientific</t>
  </si>
  <si>
    <t>SARSTEDT</t>
  </si>
  <si>
    <t>72.690.001</t>
  </si>
  <si>
    <t>113-7355</t>
  </si>
  <si>
    <t>iScript Adv cDNA Kit</t>
  </si>
  <si>
    <t>#172-5038</t>
  </si>
  <si>
    <t>Bio-Rad</t>
  </si>
  <si>
    <t>microcentrifuge tubes 1.5 ml</t>
  </si>
  <si>
    <t>Cycloheximide, HPLC grade</t>
  </si>
  <si>
    <t>Microsynth</t>
  </si>
  <si>
    <t>SsoAdvanced Universal SYBR Green</t>
  </si>
  <si>
    <t>#172-5270</t>
  </si>
  <si>
    <t>PN 472250</t>
  </si>
  <si>
    <t>15/50 mL Tube Magnetic Separator</t>
  </si>
  <si>
    <t>miscellaneous</t>
  </si>
  <si>
    <t>Immunoprecipitation</t>
  </si>
  <si>
    <t xml:space="preserve">forcepts </t>
  </si>
  <si>
    <t>5-SA model</t>
  </si>
  <si>
    <t>SCERSP885451-0023 pestle only - SCERSP885452-0023 cylinder only; long delivery times</t>
  </si>
  <si>
    <t>for cleaning surfaces</t>
  </si>
  <si>
    <t>RNA extraction</t>
  </si>
  <si>
    <t>Library preparation</t>
  </si>
  <si>
    <t>Abraxis</t>
  </si>
  <si>
    <t xml:space="preserve">any supplier of your choice </t>
  </si>
  <si>
    <t>Z666548-250EA</t>
  </si>
  <si>
    <t>Eppendorf/Sigma</t>
  </si>
  <si>
    <t>qRT-PCR</t>
  </si>
  <si>
    <t>Falcon tubes 15 ml, Cellstar</t>
  </si>
  <si>
    <t>Falcon tubes 50 ml, Cellstar</t>
  </si>
  <si>
    <t>TRIzol reagent</t>
  </si>
  <si>
    <t>GFP-beads: gtma-100 GFP-Trap_MA</t>
  </si>
  <si>
    <t>low-retention microcentrifuge tubes, 1.5 ml</t>
  </si>
  <si>
    <t xml:space="preserve">LoBind </t>
  </si>
  <si>
    <t>fwq: AGTGAGAATGAAAGAAGAGAAGGG; rev: GTGGCTGCGAATAATATGAATACC</t>
  </si>
  <si>
    <t>fwd: CAAACCAATCCTCCAAATGAC; rev: ACTTATCCGCAACCCGACT</t>
  </si>
  <si>
    <t>fwd: TCTCCAACAACAGGTTGTGAAT; rev: AAGGAGCCTTAGTAGTGTCTCCA</t>
  </si>
  <si>
    <t>fwd: TGCGACTCAGGGAATCTTCT; rev: TCATCCTTTCTTAGGCATAGCG</t>
  </si>
  <si>
    <t>RNeasy MiniElute Cleanup Kit</t>
  </si>
  <si>
    <t>RNase-free DNase set</t>
  </si>
  <si>
    <t>Polyoxyethylene-(10)-tridecylether/PTE</t>
  </si>
  <si>
    <t>sequencing company</t>
  </si>
  <si>
    <t>Novogene</t>
  </si>
  <si>
    <t>en.novogene.com</t>
  </si>
  <si>
    <t>https://www.takarabio.com/products/next-generation-sequencing/rna-seq/smart-seq-v4-for-mrna-seq</t>
  </si>
  <si>
    <t>https://emea.support.illumina.com/sequencing/sequencing_kits/nextera_xt_dna_kit/documentation.html</t>
  </si>
  <si>
    <t>Bioanalyzer</t>
  </si>
  <si>
    <t>Tapestation</t>
  </si>
  <si>
    <t>LabChip</t>
  </si>
  <si>
    <t>Agilent</t>
  </si>
  <si>
    <t>2100 Bioanalyzer Instrument</t>
  </si>
  <si>
    <t>4200 Tapestation Instrument</t>
  </si>
  <si>
    <t>Fragment Analyzer</t>
  </si>
  <si>
    <t>5400 Fragment Analyzer System</t>
  </si>
  <si>
    <t>PerkinElmer</t>
  </si>
  <si>
    <t>LabChip GX Touch Nucleic Acid Analyzer</t>
  </si>
  <si>
    <t>ThermoFisher</t>
  </si>
  <si>
    <t>Qubit 4 Fluorometer</t>
  </si>
  <si>
    <t>Q33239</t>
  </si>
  <si>
    <t>specialized equipment for RNA/DNA quality control</t>
  </si>
  <si>
    <t>specialized equipment for RNA/DNA quality control (high throughput)</t>
  </si>
  <si>
    <t>specialized equipment for RNA/DNA concentration determination</t>
  </si>
  <si>
    <r>
      <t>MgCl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 xml:space="preserve"> hexahydrat</t>
    </r>
  </si>
  <si>
    <t>Sterilization</t>
  </si>
  <si>
    <t>Plate growth + harvesting</t>
  </si>
  <si>
    <t>Name of Material/Equipment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</si>
</sst>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vertAlign val="subscript"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NumberFormat="1" applyFont="1" applyBorder="1"/>
    <xf numFmtId="0" fontId="5" fillId="0" borderId="1" xfId="1" applyFont="1" applyBorder="1"/>
    <xf numFmtId="0" fontId="3" fillId="0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1" xfId="0" quotePrefix="1" applyFont="1" applyBorder="1" applyAlignment="1">
      <alignment horizontal="left"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left"/>
    </xf>
    <xf numFmtId="0" fontId="3" fillId="0" borderId="2" xfId="0" applyFont="1" applyBorder="1"/>
    <xf numFmtId="0" fontId="8" fillId="0" borderId="1" xfId="0" applyFont="1" applyBorder="1"/>
    <xf numFmtId="0" fontId="4" fillId="0" borderId="1" xfId="0" applyFont="1" applyBorder="1"/>
    <xf numFmtId="0" fontId="5" fillId="0" borderId="0" xfId="1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hermofisher.com/order/catalog/product/Q3323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88"/>
  <sheetViews>
    <sheetView tabSelected="1" topLeftCell="A19" workbookViewId="0">
      <selection activeCell="C2" sqref="C2"/>
    </sheetView>
  </sheetViews>
  <sheetFormatPr defaultRowHeight="15.6" x14ac:dyDescent="0.3"/>
  <cols>
    <col min="1" max="1" width="44.5546875" style="1" bestFit="1" customWidth="1"/>
    <col min="2" max="2" width="32" style="1" bestFit="1" customWidth="1"/>
    <col min="3" max="3" width="36.88671875" style="4" bestFit="1" customWidth="1"/>
    <col min="4" max="4" width="98.6640625" style="2" bestFit="1" customWidth="1"/>
  </cols>
  <sheetData>
    <row r="1" spans="1:4" s="24" customFormat="1" x14ac:dyDescent="0.3">
      <c r="A1" s="3" t="s">
        <v>183</v>
      </c>
      <c r="B1" s="3" t="s">
        <v>0</v>
      </c>
      <c r="C1" s="3" t="s">
        <v>1</v>
      </c>
      <c r="D1" s="23" t="s">
        <v>3</v>
      </c>
    </row>
    <row r="2" spans="1:4" x14ac:dyDescent="0.3">
      <c r="B2" s="5"/>
      <c r="C2" s="6"/>
      <c r="D2" s="7"/>
    </row>
    <row r="3" spans="1:4" x14ac:dyDescent="0.3">
      <c r="A3" s="20" t="s">
        <v>181</v>
      </c>
      <c r="B3" s="5"/>
      <c r="C3" s="6"/>
      <c r="D3" s="7"/>
    </row>
    <row r="4" spans="1:4" x14ac:dyDescent="0.3">
      <c r="A4" s="5" t="s">
        <v>5</v>
      </c>
      <c r="B4" s="5" t="s">
        <v>26</v>
      </c>
      <c r="C4" s="6">
        <v>71696</v>
      </c>
      <c r="D4" s="7"/>
    </row>
    <row r="5" spans="1:4" x14ac:dyDescent="0.3">
      <c r="A5" s="5" t="s">
        <v>6</v>
      </c>
      <c r="B5" s="5" t="s">
        <v>23</v>
      </c>
      <c r="C5" s="6" t="s">
        <v>64</v>
      </c>
      <c r="D5" s="7"/>
    </row>
    <row r="6" spans="1:4" x14ac:dyDescent="0.3">
      <c r="A6" s="5" t="s">
        <v>63</v>
      </c>
      <c r="B6" s="5" t="s">
        <v>61</v>
      </c>
      <c r="C6" s="6" t="s">
        <v>62</v>
      </c>
      <c r="D6" s="7"/>
    </row>
    <row r="7" spans="1:4" x14ac:dyDescent="0.3">
      <c r="A7" s="5" t="s">
        <v>59</v>
      </c>
      <c r="B7" s="5" t="s">
        <v>57</v>
      </c>
      <c r="C7" s="6" t="s">
        <v>58</v>
      </c>
      <c r="D7" s="7"/>
    </row>
    <row r="8" spans="1:4" x14ac:dyDescent="0.3">
      <c r="A8" s="5" t="s">
        <v>56</v>
      </c>
      <c r="B8" s="5" t="s">
        <v>24</v>
      </c>
      <c r="C8" s="6">
        <v>4625.1000000000004</v>
      </c>
      <c r="D8" s="7"/>
    </row>
    <row r="9" spans="1:4" x14ac:dyDescent="0.3">
      <c r="A9" s="5" t="s">
        <v>28</v>
      </c>
      <c r="B9" s="5" t="s">
        <v>26</v>
      </c>
      <c r="C9" s="6" t="s">
        <v>60</v>
      </c>
      <c r="D9" s="7"/>
    </row>
    <row r="10" spans="1:4" x14ac:dyDescent="0.3">
      <c r="A10" s="5"/>
      <c r="B10" s="5"/>
      <c r="C10" s="6"/>
      <c r="D10" s="7"/>
    </row>
    <row r="11" spans="1:4" x14ac:dyDescent="0.3">
      <c r="A11" s="20" t="s">
        <v>182</v>
      </c>
      <c r="B11" s="5"/>
      <c r="C11" s="6"/>
      <c r="D11" s="7"/>
    </row>
    <row r="12" spans="1:4" x14ac:dyDescent="0.3">
      <c r="A12" s="5" t="s">
        <v>65</v>
      </c>
      <c r="B12" s="5" t="s">
        <v>69</v>
      </c>
      <c r="C12" s="6" t="s">
        <v>70</v>
      </c>
      <c r="D12" s="7"/>
    </row>
    <row r="13" spans="1:4" x14ac:dyDescent="0.3">
      <c r="A13" s="5" t="s">
        <v>67</v>
      </c>
      <c r="B13" s="5" t="s">
        <v>66</v>
      </c>
      <c r="C13" s="6" t="s">
        <v>68</v>
      </c>
      <c r="D13" s="7"/>
    </row>
    <row r="14" spans="1:4" x14ac:dyDescent="0.3">
      <c r="A14" s="5" t="s">
        <v>9</v>
      </c>
      <c r="B14" s="5" t="s">
        <v>26</v>
      </c>
      <c r="C14" s="6" t="s">
        <v>72</v>
      </c>
      <c r="D14" s="7"/>
    </row>
    <row r="15" spans="1:4" x14ac:dyDescent="0.3">
      <c r="A15" s="5" t="s">
        <v>135</v>
      </c>
      <c r="B15" s="5" t="s">
        <v>84</v>
      </c>
      <c r="C15" s="6" t="s">
        <v>136</v>
      </c>
      <c r="D15" s="7"/>
    </row>
    <row r="16" spans="1:4" x14ac:dyDescent="0.3">
      <c r="A16" s="5" t="s">
        <v>7</v>
      </c>
      <c r="B16" s="5" t="s">
        <v>30</v>
      </c>
      <c r="C16" s="6">
        <v>60370</v>
      </c>
      <c r="D16" s="7"/>
    </row>
    <row r="17" spans="1:4" x14ac:dyDescent="0.3">
      <c r="A17" s="5" t="s">
        <v>74</v>
      </c>
      <c r="B17" s="5" t="s">
        <v>73</v>
      </c>
      <c r="C17" s="6" t="s">
        <v>75</v>
      </c>
      <c r="D17" s="7"/>
    </row>
    <row r="18" spans="1:4" x14ac:dyDescent="0.3">
      <c r="A18" s="5" t="s">
        <v>8</v>
      </c>
      <c r="B18" s="5" t="s">
        <v>69</v>
      </c>
      <c r="C18" s="6" t="s">
        <v>71</v>
      </c>
      <c r="D18" s="7"/>
    </row>
    <row r="19" spans="1:4" x14ac:dyDescent="0.3">
      <c r="A19" s="5" t="s">
        <v>10</v>
      </c>
      <c r="B19" s="5" t="s">
        <v>76</v>
      </c>
      <c r="C19" s="6">
        <v>688102</v>
      </c>
      <c r="D19" s="7"/>
    </row>
    <row r="20" spans="1:4" x14ac:dyDescent="0.3">
      <c r="A20" s="5" t="s">
        <v>11</v>
      </c>
      <c r="B20" s="5" t="s">
        <v>77</v>
      </c>
      <c r="C20" s="6" t="s">
        <v>78</v>
      </c>
      <c r="D20" s="7"/>
    </row>
    <row r="21" spans="1:4" x14ac:dyDescent="0.3">
      <c r="A21" s="5" t="s">
        <v>109</v>
      </c>
      <c r="B21" s="5"/>
      <c r="C21" s="6"/>
      <c r="D21" s="7" t="s">
        <v>142</v>
      </c>
    </row>
    <row r="22" spans="1:4" x14ac:dyDescent="0.3">
      <c r="A22" s="5"/>
      <c r="B22" s="5"/>
      <c r="C22" s="6"/>
      <c r="D22" s="7"/>
    </row>
    <row r="23" spans="1:4" x14ac:dyDescent="0.3">
      <c r="A23" s="20" t="s">
        <v>134</v>
      </c>
      <c r="B23" s="5"/>
      <c r="C23" s="6"/>
      <c r="D23" s="7"/>
    </row>
    <row r="24" spans="1:4" x14ac:dyDescent="0.3">
      <c r="A24" s="5" t="s">
        <v>149</v>
      </c>
      <c r="B24" s="5" t="s">
        <v>16</v>
      </c>
      <c r="C24" s="8" t="s">
        <v>82</v>
      </c>
      <c r="D24" s="12"/>
    </row>
    <row r="25" spans="1:4" x14ac:dyDescent="0.3">
      <c r="A25" s="5" t="s">
        <v>32</v>
      </c>
      <c r="B25" s="5" t="s">
        <v>26</v>
      </c>
      <c r="C25" s="6" t="s">
        <v>99</v>
      </c>
      <c r="D25" s="7"/>
    </row>
    <row r="26" spans="1:4" x14ac:dyDescent="0.3">
      <c r="A26" s="5" t="s">
        <v>19</v>
      </c>
      <c r="B26" s="5" t="s">
        <v>20</v>
      </c>
      <c r="C26" s="6">
        <v>357001</v>
      </c>
      <c r="D26" s="7"/>
    </row>
    <row r="27" spans="1:4" x14ac:dyDescent="0.3">
      <c r="A27" s="5" t="s">
        <v>35</v>
      </c>
      <c r="B27" s="5" t="s">
        <v>36</v>
      </c>
      <c r="C27" s="6" t="s">
        <v>95</v>
      </c>
      <c r="D27" s="7"/>
    </row>
    <row r="28" spans="1:4" x14ac:dyDescent="0.3">
      <c r="A28" s="5" t="s">
        <v>18</v>
      </c>
      <c r="B28" s="5" t="s">
        <v>23</v>
      </c>
      <c r="C28" s="5" t="s">
        <v>122</v>
      </c>
      <c r="D28" s="7"/>
    </row>
    <row r="29" spans="1:4" x14ac:dyDescent="0.3">
      <c r="A29" s="5" t="s">
        <v>127</v>
      </c>
      <c r="B29" s="5" t="s">
        <v>26</v>
      </c>
      <c r="C29" s="8" t="s">
        <v>108</v>
      </c>
      <c r="D29" s="7"/>
    </row>
    <row r="30" spans="1:4" x14ac:dyDescent="0.3">
      <c r="A30" s="5" t="s">
        <v>15</v>
      </c>
      <c r="B30" s="5" t="s">
        <v>23</v>
      </c>
      <c r="C30" s="6" t="s">
        <v>80</v>
      </c>
      <c r="D30" s="7" t="s">
        <v>81</v>
      </c>
    </row>
    <row r="31" spans="1:4" x14ac:dyDescent="0.3">
      <c r="A31" s="5" t="s">
        <v>33</v>
      </c>
      <c r="B31" s="5" t="s">
        <v>30</v>
      </c>
      <c r="C31" s="6">
        <v>43815</v>
      </c>
      <c r="D31" s="7"/>
    </row>
    <row r="32" spans="1:4" x14ac:dyDescent="0.3">
      <c r="A32" s="5" t="s">
        <v>27</v>
      </c>
      <c r="B32" s="5" t="s">
        <v>26</v>
      </c>
      <c r="C32" s="6">
        <v>3054.3</v>
      </c>
      <c r="D32" s="7"/>
    </row>
    <row r="33" spans="1:4" x14ac:dyDescent="0.3">
      <c r="A33" s="5" t="s">
        <v>21</v>
      </c>
      <c r="B33" s="5" t="s">
        <v>22</v>
      </c>
      <c r="C33" s="6" t="s">
        <v>87</v>
      </c>
      <c r="D33" s="7" t="s">
        <v>137</v>
      </c>
    </row>
    <row r="34" spans="1:4" x14ac:dyDescent="0.3">
      <c r="A34" s="5" t="s">
        <v>31</v>
      </c>
      <c r="B34" s="5" t="s">
        <v>26</v>
      </c>
      <c r="C34" s="6" t="s">
        <v>98</v>
      </c>
      <c r="D34" s="7"/>
    </row>
    <row r="35" spans="1:4" x14ac:dyDescent="0.3">
      <c r="A35" s="5" t="s">
        <v>25</v>
      </c>
      <c r="B35" s="5" t="s">
        <v>26</v>
      </c>
      <c r="C35" s="6">
        <v>60130</v>
      </c>
      <c r="D35" s="7"/>
    </row>
    <row r="36" spans="1:4" ht="18" x14ac:dyDescent="0.4">
      <c r="A36" s="5" t="s">
        <v>180</v>
      </c>
      <c r="B36" s="5" t="s">
        <v>24</v>
      </c>
      <c r="C36" s="6">
        <v>2189.1999999999998</v>
      </c>
      <c r="D36" s="7"/>
    </row>
    <row r="37" spans="1:4" x14ac:dyDescent="0.3">
      <c r="A37" s="5" t="s">
        <v>88</v>
      </c>
      <c r="B37" s="5" t="s">
        <v>23</v>
      </c>
      <c r="C37" s="6" t="s">
        <v>89</v>
      </c>
      <c r="D37" s="7"/>
    </row>
    <row r="38" spans="1:4" x14ac:dyDescent="0.3">
      <c r="A38" s="5" t="s">
        <v>34</v>
      </c>
      <c r="B38" s="5" t="s">
        <v>93</v>
      </c>
      <c r="C38" s="6" t="s">
        <v>94</v>
      </c>
      <c r="D38" s="7"/>
    </row>
    <row r="39" spans="1:4" x14ac:dyDescent="0.3">
      <c r="A39" s="5" t="s">
        <v>158</v>
      </c>
      <c r="B39" s="5" t="s">
        <v>26</v>
      </c>
      <c r="C39" s="6" t="s">
        <v>92</v>
      </c>
      <c r="D39" s="7"/>
    </row>
    <row r="40" spans="1:4" x14ac:dyDescent="0.3">
      <c r="A40" s="5" t="s">
        <v>14</v>
      </c>
      <c r="B40" s="14" t="s">
        <v>24</v>
      </c>
      <c r="C40" s="6" t="s">
        <v>79</v>
      </c>
      <c r="D40" s="7"/>
    </row>
    <row r="41" spans="1:4" x14ac:dyDescent="0.3">
      <c r="A41" s="5" t="s">
        <v>12</v>
      </c>
      <c r="B41" s="5" t="s">
        <v>13</v>
      </c>
      <c r="C41" s="8" t="s">
        <v>53</v>
      </c>
      <c r="D41" s="5" t="s">
        <v>138</v>
      </c>
    </row>
    <row r="42" spans="1:4" x14ac:dyDescent="0.3">
      <c r="A42" s="5" t="s">
        <v>90</v>
      </c>
      <c r="B42" s="5" t="s">
        <v>24</v>
      </c>
      <c r="C42" s="6" t="s">
        <v>91</v>
      </c>
      <c r="D42" s="7"/>
    </row>
    <row r="43" spans="1:4" x14ac:dyDescent="0.3">
      <c r="A43" s="5" t="s">
        <v>29</v>
      </c>
      <c r="B43" s="5" t="s">
        <v>30</v>
      </c>
      <c r="C43" s="6" t="s">
        <v>97</v>
      </c>
      <c r="D43" s="7"/>
    </row>
    <row r="44" spans="1:4" x14ac:dyDescent="0.3">
      <c r="A44" s="5" t="s">
        <v>28</v>
      </c>
      <c r="B44" s="5" t="s">
        <v>26</v>
      </c>
      <c r="C44" s="6" t="s">
        <v>96</v>
      </c>
      <c r="D44" s="7"/>
    </row>
    <row r="45" spans="1:4" x14ac:dyDescent="0.3">
      <c r="A45" s="5"/>
      <c r="B45" s="5"/>
      <c r="C45" s="6"/>
      <c r="D45" s="7"/>
    </row>
    <row r="46" spans="1:4" x14ac:dyDescent="0.3">
      <c r="A46" s="20" t="s">
        <v>139</v>
      </c>
      <c r="B46" s="5"/>
      <c r="C46" s="6"/>
      <c r="D46" s="7"/>
    </row>
    <row r="47" spans="1:4" x14ac:dyDescent="0.3">
      <c r="A47" s="5" t="s">
        <v>85</v>
      </c>
      <c r="B47" s="5" t="s">
        <v>26</v>
      </c>
      <c r="C47" s="6" t="s">
        <v>86</v>
      </c>
      <c r="D47" s="7"/>
    </row>
    <row r="48" spans="1:4" x14ac:dyDescent="0.3">
      <c r="A48" s="5" t="s">
        <v>17</v>
      </c>
      <c r="B48" s="5" t="s">
        <v>110</v>
      </c>
      <c r="C48" s="6" t="s">
        <v>111</v>
      </c>
      <c r="D48" s="7"/>
    </row>
    <row r="49" spans="1:4" x14ac:dyDescent="0.3">
      <c r="A49" s="5" t="s">
        <v>59</v>
      </c>
      <c r="B49" s="5" t="s">
        <v>57</v>
      </c>
      <c r="C49" s="6" t="s">
        <v>58</v>
      </c>
      <c r="D49" s="7"/>
    </row>
    <row r="50" spans="1:4" x14ac:dyDescent="0.3">
      <c r="A50" s="5" t="s">
        <v>150</v>
      </c>
      <c r="B50" s="5" t="s">
        <v>144</v>
      </c>
      <c r="C50" s="17" t="s">
        <v>143</v>
      </c>
      <c r="D50" s="7" t="s">
        <v>151</v>
      </c>
    </row>
    <row r="51" spans="1:4" x14ac:dyDescent="0.3">
      <c r="A51" s="5" t="s">
        <v>157</v>
      </c>
      <c r="B51" s="5" t="s">
        <v>100</v>
      </c>
      <c r="C51" s="6">
        <v>79254</v>
      </c>
      <c r="D51" s="7"/>
    </row>
    <row r="52" spans="1:4" x14ac:dyDescent="0.3">
      <c r="A52" s="5" t="s">
        <v>156</v>
      </c>
      <c r="B52" s="5" t="s">
        <v>100</v>
      </c>
      <c r="C52" s="6">
        <v>74204</v>
      </c>
      <c r="D52" s="7"/>
    </row>
    <row r="53" spans="1:4" x14ac:dyDescent="0.3">
      <c r="A53" s="5" t="s">
        <v>148</v>
      </c>
      <c r="B53" s="5" t="s">
        <v>83</v>
      </c>
      <c r="C53" s="8">
        <v>15596018</v>
      </c>
      <c r="D53" s="5"/>
    </row>
    <row r="54" spans="1:4" x14ac:dyDescent="0.3">
      <c r="A54" s="5"/>
      <c r="B54" s="5"/>
      <c r="C54" s="6"/>
      <c r="D54" s="7"/>
    </row>
    <row r="55" spans="1:4" x14ac:dyDescent="0.3">
      <c r="A55" s="20" t="s">
        <v>140</v>
      </c>
      <c r="B55" s="5"/>
      <c r="C55" s="6"/>
      <c r="D55" s="7"/>
    </row>
    <row r="56" spans="1:4" x14ac:dyDescent="0.3">
      <c r="A56" s="5" t="s">
        <v>132</v>
      </c>
      <c r="B56" s="5" t="s">
        <v>141</v>
      </c>
      <c r="C56" s="6" t="s">
        <v>131</v>
      </c>
      <c r="D56" s="7"/>
    </row>
    <row r="57" spans="1:4" x14ac:dyDescent="0.3">
      <c r="A57" s="5" t="s">
        <v>46</v>
      </c>
      <c r="B57" s="5" t="s">
        <v>20</v>
      </c>
      <c r="C57" s="6" t="s">
        <v>104</v>
      </c>
      <c r="D57" s="7"/>
    </row>
    <row r="58" spans="1:4" x14ac:dyDescent="0.3">
      <c r="A58" s="5" t="s">
        <v>51</v>
      </c>
      <c r="B58" s="5" t="s">
        <v>45</v>
      </c>
      <c r="C58" s="6" t="s">
        <v>102</v>
      </c>
      <c r="D58" s="7"/>
    </row>
    <row r="59" spans="1:4" x14ac:dyDescent="0.3">
      <c r="A59" s="5" t="s">
        <v>52</v>
      </c>
      <c r="B59" s="5" t="s">
        <v>45</v>
      </c>
      <c r="C59" s="6" t="s">
        <v>103</v>
      </c>
      <c r="D59" s="7"/>
    </row>
    <row r="60" spans="1:4" x14ac:dyDescent="0.3">
      <c r="A60" s="5" t="s">
        <v>107</v>
      </c>
      <c r="B60" s="5" t="s">
        <v>106</v>
      </c>
      <c r="C60" s="6" t="s">
        <v>105</v>
      </c>
      <c r="D60" s="7"/>
    </row>
    <row r="61" spans="1:4" ht="31.2" x14ac:dyDescent="0.3">
      <c r="A61" s="5" t="s">
        <v>44</v>
      </c>
      <c r="B61" s="5" t="s">
        <v>45</v>
      </c>
      <c r="C61" s="6" t="s">
        <v>101</v>
      </c>
      <c r="D61" s="14" t="s">
        <v>163</v>
      </c>
    </row>
    <row r="62" spans="1:4" x14ac:dyDescent="0.3">
      <c r="A62" s="5" t="s">
        <v>37</v>
      </c>
      <c r="B62" s="5" t="s">
        <v>119</v>
      </c>
      <c r="C62" s="6" t="s">
        <v>118</v>
      </c>
      <c r="D62" s="7"/>
    </row>
    <row r="63" spans="1:4" ht="31.2" x14ac:dyDescent="0.3">
      <c r="A63" s="5" t="s">
        <v>42</v>
      </c>
      <c r="B63" s="5" t="s">
        <v>43</v>
      </c>
      <c r="C63" s="6">
        <v>634892</v>
      </c>
      <c r="D63" s="14" t="s">
        <v>162</v>
      </c>
    </row>
    <row r="64" spans="1:4" x14ac:dyDescent="0.3">
      <c r="A64" s="5" t="s">
        <v>164</v>
      </c>
      <c r="B64" s="5" t="s">
        <v>167</v>
      </c>
      <c r="C64" s="6" t="s">
        <v>168</v>
      </c>
      <c r="D64" s="6" t="s">
        <v>177</v>
      </c>
    </row>
    <row r="65" spans="1:4" x14ac:dyDescent="0.3">
      <c r="A65" s="5" t="s">
        <v>165</v>
      </c>
      <c r="B65" s="5" t="s">
        <v>167</v>
      </c>
      <c r="C65" s="6" t="s">
        <v>169</v>
      </c>
      <c r="D65" s="6" t="s">
        <v>177</v>
      </c>
    </row>
    <row r="66" spans="1:4" x14ac:dyDescent="0.3">
      <c r="A66" s="5" t="s">
        <v>170</v>
      </c>
      <c r="B66" s="5" t="s">
        <v>167</v>
      </c>
      <c r="C66" s="6" t="s">
        <v>171</v>
      </c>
      <c r="D66" s="6" t="s">
        <v>178</v>
      </c>
    </row>
    <row r="67" spans="1:4" x14ac:dyDescent="0.3">
      <c r="A67" s="5" t="s">
        <v>166</v>
      </c>
      <c r="B67" s="5" t="s">
        <v>172</v>
      </c>
      <c r="C67" s="16" t="s">
        <v>173</v>
      </c>
      <c r="D67" s="9" t="s">
        <v>178</v>
      </c>
    </row>
    <row r="68" spans="1:4" x14ac:dyDescent="0.3">
      <c r="A68" s="5" t="s">
        <v>175</v>
      </c>
      <c r="B68" s="5" t="s">
        <v>174</v>
      </c>
      <c r="C68" s="21" t="s">
        <v>176</v>
      </c>
      <c r="D68" s="14" t="s">
        <v>179</v>
      </c>
    </row>
    <row r="69" spans="1:4" x14ac:dyDescent="0.3">
      <c r="A69" s="5"/>
      <c r="B69" s="5"/>
      <c r="C69" s="6"/>
      <c r="D69" s="7"/>
    </row>
    <row r="70" spans="1:4" x14ac:dyDescent="0.3">
      <c r="A70" s="20" t="s">
        <v>145</v>
      </c>
      <c r="C70" s="6"/>
      <c r="D70" s="7"/>
    </row>
    <row r="71" spans="1:4" x14ac:dyDescent="0.3">
      <c r="A71" s="18" t="s">
        <v>49</v>
      </c>
      <c r="B71" s="5" t="s">
        <v>128</v>
      </c>
      <c r="C71" s="11"/>
      <c r="D71" s="7" t="s">
        <v>152</v>
      </c>
    </row>
    <row r="72" spans="1:4" ht="16.5" customHeight="1" x14ac:dyDescent="0.3">
      <c r="A72" s="5" t="s">
        <v>47</v>
      </c>
      <c r="B72" s="5" t="s">
        <v>128</v>
      </c>
      <c r="C72" s="10"/>
      <c r="D72" s="7" t="s">
        <v>153</v>
      </c>
    </row>
    <row r="73" spans="1:4" x14ac:dyDescent="0.3">
      <c r="A73" s="5" t="s">
        <v>48</v>
      </c>
      <c r="B73" s="5" t="s">
        <v>128</v>
      </c>
      <c r="C73" s="10"/>
      <c r="D73" s="7" t="s">
        <v>154</v>
      </c>
    </row>
    <row r="74" spans="1:4" x14ac:dyDescent="0.3">
      <c r="A74" s="5" t="s">
        <v>50</v>
      </c>
      <c r="B74" s="5" t="s">
        <v>128</v>
      </c>
      <c r="C74" s="10"/>
      <c r="D74" s="7" t="s">
        <v>155</v>
      </c>
    </row>
    <row r="75" spans="1:4" x14ac:dyDescent="0.3">
      <c r="A75" s="13" t="s">
        <v>129</v>
      </c>
      <c r="B75" s="14" t="s">
        <v>125</v>
      </c>
      <c r="C75" s="15" t="s">
        <v>130</v>
      </c>
      <c r="D75" s="7"/>
    </row>
    <row r="76" spans="1:4" x14ac:dyDescent="0.3">
      <c r="A76" s="13" t="s">
        <v>123</v>
      </c>
      <c r="B76" s="14" t="s">
        <v>125</v>
      </c>
      <c r="C76" s="15" t="s">
        <v>124</v>
      </c>
    </row>
    <row r="77" spans="1:4" x14ac:dyDescent="0.3">
      <c r="D77" s="7"/>
    </row>
    <row r="78" spans="1:4" x14ac:dyDescent="0.3">
      <c r="A78" s="22" t="s">
        <v>133</v>
      </c>
      <c r="B78" s="14"/>
      <c r="C78" s="8"/>
      <c r="D78" s="7"/>
    </row>
    <row r="79" spans="1:4" x14ac:dyDescent="0.3">
      <c r="A79" s="5" t="s">
        <v>146</v>
      </c>
      <c r="B79" s="5" t="s">
        <v>76</v>
      </c>
      <c r="C79" s="6">
        <v>188261</v>
      </c>
      <c r="D79" s="7"/>
    </row>
    <row r="80" spans="1:4" x14ac:dyDescent="0.3">
      <c r="A80" s="5" t="s">
        <v>147</v>
      </c>
      <c r="B80" s="5" t="s">
        <v>76</v>
      </c>
      <c r="C80" s="6">
        <v>210261</v>
      </c>
      <c r="D80" s="7"/>
    </row>
    <row r="81" spans="1:4" x14ac:dyDescent="0.3">
      <c r="A81" s="5" t="s">
        <v>38</v>
      </c>
      <c r="B81" s="5" t="s">
        <v>54</v>
      </c>
      <c r="C81" s="6" t="s">
        <v>112</v>
      </c>
      <c r="D81" s="7"/>
    </row>
    <row r="82" spans="1:4" x14ac:dyDescent="0.3">
      <c r="A82" s="5" t="s">
        <v>41</v>
      </c>
      <c r="B82" s="5" t="s">
        <v>54</v>
      </c>
      <c r="C82" s="6" t="s">
        <v>117</v>
      </c>
      <c r="D82" s="7"/>
    </row>
    <row r="83" spans="1:4" x14ac:dyDescent="0.3">
      <c r="A83" s="5" t="s">
        <v>115</v>
      </c>
      <c r="B83" s="5" t="s">
        <v>54</v>
      </c>
      <c r="C83" s="6" t="s">
        <v>116</v>
      </c>
      <c r="D83" s="7"/>
    </row>
    <row r="84" spans="1:4" x14ac:dyDescent="0.3">
      <c r="A84" s="5" t="s">
        <v>40</v>
      </c>
      <c r="B84" s="5" t="s">
        <v>54</v>
      </c>
      <c r="C84" s="6" t="s">
        <v>114</v>
      </c>
      <c r="D84" s="7"/>
    </row>
    <row r="85" spans="1:4" x14ac:dyDescent="0.3">
      <c r="A85" s="5" t="s">
        <v>39</v>
      </c>
      <c r="B85" s="5" t="s">
        <v>54</v>
      </c>
      <c r="C85" s="6" t="s">
        <v>113</v>
      </c>
      <c r="D85" s="7"/>
    </row>
    <row r="86" spans="1:4" x14ac:dyDescent="0.3">
      <c r="A86" s="5" t="s">
        <v>126</v>
      </c>
      <c r="B86" s="5" t="s">
        <v>120</v>
      </c>
      <c r="C86" s="6" t="s">
        <v>121</v>
      </c>
      <c r="D86" s="7"/>
    </row>
    <row r="87" spans="1:4" x14ac:dyDescent="0.3">
      <c r="A87" s="5" t="s">
        <v>4</v>
      </c>
      <c r="B87" s="5" t="s">
        <v>26</v>
      </c>
      <c r="C87" s="6" t="s">
        <v>55</v>
      </c>
      <c r="D87" s="7"/>
    </row>
    <row r="88" spans="1:4" x14ac:dyDescent="0.3">
      <c r="A88" s="14" t="s">
        <v>159</v>
      </c>
      <c r="B88" s="14" t="s">
        <v>160</v>
      </c>
      <c r="C88" s="8"/>
      <c r="D88" s="19" t="s">
        <v>161</v>
      </c>
    </row>
  </sheetData>
  <conditionalFormatting sqref="C73">
    <cfRule type="expression" dxfId="2" priority="5">
      <formula>$R94&lt;&gt;""</formula>
    </cfRule>
  </conditionalFormatting>
  <conditionalFormatting sqref="C72">
    <cfRule type="expression" dxfId="1" priority="1">
      <formula>$R59&lt;&gt;""</formula>
    </cfRule>
  </conditionalFormatting>
  <conditionalFormatting sqref="C71">
    <cfRule type="expression" dxfId="0" priority="7">
      <formula>$R80&lt;&gt;""</formula>
    </cfRule>
  </conditionalFormatting>
  <hyperlinks>
    <hyperlink ref="C68" r:id="rId1" display="https://www.thermofisher.com/order/catalog/product/Q33239" xr:uid="{00000000-0004-0000-0000-000000000000}"/>
  </hyperlinks>
  <pageMargins left="0.7" right="0.7" top="0.75" bottom="0.75" header="0.3" footer="0.3"/>
  <pageSetup scale="63" fitToHeight="0"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IF('A-Z incl. categories'!1:1,"AAAAAH384QA=",0)</f>
        <v>#VALUE!</v>
      </c>
      <c r="B1" t="e">
        <f>AND('A-Z incl. categories'!A1,"AAAAAH384QE=")</f>
        <v>#VALUE!</v>
      </c>
      <c r="C1" t="e">
        <f>AND('A-Z incl. categories'!B1,"AAAAAH384QI=")</f>
        <v>#VALUE!</v>
      </c>
      <c r="D1" t="e">
        <f>AND('A-Z incl. categories'!C1,"AAAAAH384QM=")</f>
        <v>#VALUE!</v>
      </c>
      <c r="E1" t="e">
        <f>AND('A-Z incl. categories'!D1,"AAAAAH384QQ=")</f>
        <v>#VALUE!</v>
      </c>
      <c r="F1" t="e">
        <f>IF('A-Z incl. categories'!A:A,"AAAAAH384QU=",0)</f>
        <v>#VALUE!</v>
      </c>
      <c r="G1" t="e">
        <f>IF('A-Z incl. categories'!B:B,"AAAAAH384QY=",0)</f>
        <v>#VALUE!</v>
      </c>
      <c r="H1" t="e">
        <f>IF('A-Z incl. categories'!C:C,"AAAAAH384Qc=",0)</f>
        <v>#VALUE!</v>
      </c>
      <c r="I1" t="e">
        <f>IF('A-Z incl. categories'!D:D,"AAAAAH384Qg=",0)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A-Z incl. categories</vt:lpstr>
      <vt:lpstr>Sheet3</vt:lpstr>
      <vt:lpstr>'A-Z incl. categories'!Print_Area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cp:lastPrinted>2019-10-15T16:37:54Z</cp:lastPrinted>
  <dcterms:created xsi:type="dcterms:W3CDTF">2012-02-23T18:29:07Z</dcterms:created>
  <dcterms:modified xsi:type="dcterms:W3CDTF">2019-12-02T14:35:41Z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