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xl/revisions/revisionHeaders.xml" ContentType="application/vnd.openxmlformats-officedocument.spreadsheetml.revisionHeaders+xml"/>
  <Override PartName="/xl/revisions/revisionLog17.xml" ContentType="application/vnd.openxmlformats-officedocument.spreadsheetml.revisionLog+xml"/>
  <Override PartName="/xl/revisions/userNames.xml" ContentType="application/vnd.openxmlformats-officedocument.spreadsheetml.userNames+xml"/>
  <Override PartName="/docProps/core.xml" ContentType="application/vnd.openxmlformats-package.core-properties+xml"/>
  <Override PartName="/docProps/app.xml" ContentType="application/vnd.openxmlformats-officedocument.extended-properties+xml"/>
  <Override PartName="/xl/revisions/revisionLog8.xml" ContentType="application/vnd.openxmlformats-officedocument.spreadsheetml.revisionLog+xml"/>
  <Override PartName="/xl/revisions/revisionLog13.xml" ContentType="application/vnd.openxmlformats-officedocument.spreadsheetml.revisionLog+xml"/>
  <Override PartName="/xl/revisions/revisionLog3.xml" ContentType="application/vnd.openxmlformats-officedocument.spreadsheetml.revisionLog+xml"/>
  <Override PartName="/xl/revisions/revisionLog7.xml" ContentType="application/vnd.openxmlformats-officedocument.spreadsheetml.revisionLog+xml"/>
  <Override PartName="/xl/revisions/revisionLog12.xml" ContentType="application/vnd.openxmlformats-officedocument.spreadsheetml.revisionLog+xml"/>
  <Override PartName="/xl/revisions/revisionLog2.xml" ContentType="application/vnd.openxmlformats-officedocument.spreadsheetml.revisionLog+xml"/>
  <Override PartName="/xl/revisions/revisionLog16.xml" ContentType="application/vnd.openxmlformats-officedocument.spreadsheetml.revisionLog+xml"/>
  <Override PartName="/xl/revisions/revisionLog1.xml" ContentType="application/vnd.openxmlformats-officedocument.spreadsheetml.revisionLog+xml"/>
  <Override PartName="/xl/revisions/revisionLog6.xml" ContentType="application/vnd.openxmlformats-officedocument.spreadsheetml.revisionLog+xml"/>
  <Override PartName="/xl/revisions/revisionLog11.xml" ContentType="application/vnd.openxmlformats-officedocument.spreadsheetml.revisionLog+xml"/>
  <Override PartName="/xl/revisions/revisionLog5.xml" ContentType="application/vnd.openxmlformats-officedocument.spreadsheetml.revisionLog+xml"/>
  <Override PartName="/xl/revisions/revisionLog15.xml" ContentType="application/vnd.openxmlformats-officedocument.spreadsheetml.revisionLog+xml"/>
  <Override PartName="/xl/revisions/revisionLog10.xml" ContentType="application/vnd.openxmlformats-officedocument.spreadsheetml.revisionLog+xml"/>
  <Override PartName="/xl/revisions/revisionLog4.xml" ContentType="application/vnd.openxmlformats-officedocument.spreadsheetml.revisionLog+xml"/>
  <Override PartName="/xl/revisions/revisionLog9.xml" ContentType="application/vnd.openxmlformats-officedocument.spreadsheetml.revisionLog+xml"/>
  <Override PartName="/xl/revisions/revisionLog14.xml" ContentType="application/vnd.openxmlformats-officedocument.spreadsheetml.revisionLog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hubmad01\Desktop\Hubmacher\JoVE Manuscript\"/>
    </mc:Choice>
  </mc:AlternateContent>
  <bookViews>
    <workbookView xWindow="0" yWindow="0" windowWidth="14160" windowHeight="11790"/>
  </bookViews>
  <sheets>
    <sheet name="Sheet1" sheetId="1" r:id="rId1"/>
    <sheet name="Sheet3" sheetId="2" r:id="rId2"/>
    <sheet name="DV-IDENTITY-0" sheetId="3" state="hidden" r:id="rId3"/>
  </sheets>
  <externalReferences>
    <externalReference r:id="rId4"/>
  </externalReferences>
  <calcPr calcId="162913"/>
  <customWorkbookViews>
    <customWorkbookView name="Hubmacher, Dirk - Personal View" guid="{9CEFEFBA-6583-4C3D-8A45-DF2878AF7457}" mergeInterval="0" personalView="1" maximized="1" xWindow="-8" yWindow="-8" windowWidth="1936" windowHeight="1056" activeSheetId="1"/>
    <customWorkbookView name="Taye, Nandaraj - Personal View" guid="{163C45C6-16D7-474F-A34F-ECCBBA35CF18}" mergeInterval="0" personalView="1" maximized="1" xWindow="-8" yWindow="-8" windowWidth="1936" windowHeight="1056" activeSheetId="1"/>
  </customWorkbookViews>
</workbook>
</file>

<file path=xl/calcChain.xml><?xml version="1.0" encoding="utf-8"?>
<calcChain xmlns="http://schemas.openxmlformats.org/spreadsheetml/2006/main">
  <c r="O1" i="3" l="1"/>
  <c r="N1" i="3"/>
  <c r="M1" i="3"/>
  <c r="L1" i="3"/>
  <c r="K1" i="3"/>
  <c r="J1" i="3"/>
  <c r="I1" i="3"/>
  <c r="H1" i="3"/>
  <c r="G1" i="3"/>
  <c r="F1" i="3"/>
  <c r="E1" i="3"/>
  <c r="D1" i="3"/>
  <c r="C1" i="3"/>
  <c r="B1" i="3"/>
  <c r="A1" i="3"/>
</calcChain>
</file>

<file path=xl/sharedStrings.xml><?xml version="1.0" encoding="utf-8"?>
<sst xmlns="http://schemas.openxmlformats.org/spreadsheetml/2006/main" count="136" uniqueCount="116">
  <si>
    <t>Reagents, Materials, and Equipment</t>
  </si>
  <si>
    <t>Company</t>
  </si>
  <si>
    <t>Gibco-Life Technology Corporation</t>
  </si>
  <si>
    <t>Acetone</t>
  </si>
  <si>
    <t>Fisher Chemical</t>
  </si>
  <si>
    <t>Agar</t>
  </si>
  <si>
    <t>Fisher Bioreagents</t>
  </si>
  <si>
    <t>BP1423</t>
  </si>
  <si>
    <t>Ampicillin</t>
  </si>
  <si>
    <t>BP1760-5</t>
  </si>
  <si>
    <t>Invitrogen</t>
  </si>
  <si>
    <t>Amresco , VWR Life Sciences</t>
  </si>
  <si>
    <t>2707C122</t>
  </si>
  <si>
    <t>ATCC</t>
  </si>
  <si>
    <t>CRL-1772</t>
  </si>
  <si>
    <t>Chamber slides</t>
  </si>
  <si>
    <t>C10283</t>
  </si>
  <si>
    <t>Chloroform</t>
  </si>
  <si>
    <t>Roche</t>
  </si>
  <si>
    <t>Fisher BioReagents</t>
  </si>
  <si>
    <t>DMEM</t>
  </si>
  <si>
    <t>GIBCO</t>
  </si>
  <si>
    <t>11965-092</t>
  </si>
  <si>
    <t>DMSO</t>
  </si>
  <si>
    <t>BP231-100</t>
  </si>
  <si>
    <t>Fetal bovine serum</t>
  </si>
  <si>
    <t>97068-085</t>
  </si>
  <si>
    <t>GAPDH</t>
  </si>
  <si>
    <t>EMD Millipore</t>
  </si>
  <si>
    <t>MAB374</t>
  </si>
  <si>
    <t>Glycine</t>
  </si>
  <si>
    <t>VWR Life Sciences</t>
  </si>
  <si>
    <t>19C2656013</t>
  </si>
  <si>
    <t>HCl</t>
  </si>
  <si>
    <t>A144S</t>
  </si>
  <si>
    <t>Qiagen</t>
  </si>
  <si>
    <t>Thermo Scientific</t>
  </si>
  <si>
    <t>Li-Cor</t>
  </si>
  <si>
    <t>C90130-02</t>
  </si>
  <si>
    <t>Sigma-Aldrich</t>
  </si>
  <si>
    <t>14-6503-82</t>
  </si>
  <si>
    <t>NaCl</t>
  </si>
  <si>
    <t>VWR Lifesciences</t>
  </si>
  <si>
    <t>NanoDrop One C</t>
  </si>
  <si>
    <t>Paraformaldehyde</t>
  </si>
  <si>
    <t>MP</t>
  </si>
  <si>
    <t>AAAAAH384Q8=</t>
  </si>
  <si>
    <t>PBS</t>
  </si>
  <si>
    <t>BP399-4</t>
  </si>
  <si>
    <t>PEI</t>
  </si>
  <si>
    <t>Polysciences</t>
  </si>
  <si>
    <t>23966-1</t>
  </si>
  <si>
    <t>15140-122</t>
  </si>
  <si>
    <t>Petridishes</t>
  </si>
  <si>
    <t>Corning</t>
  </si>
  <si>
    <t>P4205987</t>
  </si>
  <si>
    <t>TK274910</t>
  </si>
  <si>
    <t>Puromycin</t>
  </si>
  <si>
    <t>Fisher Scientific</t>
  </si>
  <si>
    <t>BP2956100</t>
  </si>
  <si>
    <t>Jackson Immune Research</t>
  </si>
  <si>
    <t>Denville Scientific Corporation</t>
  </si>
  <si>
    <t>1704N205BC105</t>
  </si>
  <si>
    <t>Acros Organics</t>
  </si>
  <si>
    <t>VWR Life Science</t>
  </si>
  <si>
    <t>18D1856500</t>
  </si>
  <si>
    <t>Ambion</t>
  </si>
  <si>
    <t>Trypan blue</t>
  </si>
  <si>
    <t>15250-061</t>
  </si>
  <si>
    <t>Tryptone</t>
  </si>
  <si>
    <t>BP1421</t>
  </si>
  <si>
    <t>BP1422</t>
  </si>
  <si>
    <t>C2C12 cells</t>
  </si>
  <si>
    <t>Trichloroacetic acid</t>
  </si>
  <si>
    <t>Yeast extract</t>
  </si>
  <si>
    <t>Automated cell counter Countesse II</t>
  </si>
  <si>
    <t xml:space="preserve">Applied Biosystems </t>
  </si>
  <si>
    <t>Mercaptoethanol</t>
  </si>
  <si>
    <t>Myosin 4 (myosin heavy chain)</t>
  </si>
  <si>
    <t>Protease inhibitor cocktail tablets</t>
  </si>
  <si>
    <t>Spectrophotometer (Nanodrop)</t>
  </si>
  <si>
    <t>RIPA buffer</t>
  </si>
  <si>
    <t>SYBR Green Reagent Master Mix</t>
  </si>
  <si>
    <t>Mounting medium</t>
  </si>
  <si>
    <t>Trizol reagent</t>
  </si>
  <si>
    <t>Midiprep plasmid extraction kit</t>
  </si>
  <si>
    <t>Goat-anti mouse secondary antibody (Rhodamine-red )</t>
  </si>
  <si>
    <t>Incubator (Shaker)</t>
  </si>
  <si>
    <t>Trypsin EDTA 0.25%</t>
  </si>
  <si>
    <t>PCR (Real Time)</t>
  </si>
  <si>
    <t>DNase I (Amplification Grade)</t>
  </si>
  <si>
    <t>Penicillin/streptomycin antibiotics</t>
  </si>
  <si>
    <t>Polypropylene tubes</t>
  </si>
  <si>
    <t>Fisherbrand</t>
  </si>
  <si>
    <t>149569C</t>
  </si>
  <si>
    <t>Reaction tubes</t>
  </si>
  <si>
    <t>Eppendorf</t>
  </si>
  <si>
    <t>Western blotting apparatus</t>
  </si>
  <si>
    <t>Biorad</t>
  </si>
  <si>
    <t>sh control plasmid</t>
  </si>
  <si>
    <t>Catalog/Lot/Model Number</t>
  </si>
  <si>
    <t>07201820MN</t>
  </si>
  <si>
    <t>sh 1977 plasmid</t>
  </si>
  <si>
    <t>sh 3086 plasmid</t>
  </si>
  <si>
    <t>TRCN0000092578</t>
  </si>
  <si>
    <t>sh 972 plasmid</t>
  </si>
  <si>
    <t>TRCN0000092579</t>
  </si>
  <si>
    <t>TRCN0000092582</t>
  </si>
  <si>
    <t>Water (DEPC treated and nuclease free)</t>
  </si>
  <si>
    <t>A27977</t>
  </si>
  <si>
    <t>Bradford Reagent</t>
  </si>
  <si>
    <t>Goat-anti-mouse secondary antibody (IRDYE 800CW)</t>
  </si>
  <si>
    <t>Mini Protean Tetra Cell</t>
  </si>
  <si>
    <t>Reverse Transcription Master Mix</t>
  </si>
  <si>
    <t xml:space="preserve">non-ionic surfactant/detergent </t>
  </si>
  <si>
    <t>VWR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</si>
</sst>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rgb="FF000000"/>
      <name val="Calibri"/>
    </font>
    <font>
      <sz val="11"/>
      <color rgb="FF000000"/>
      <name val="Calibri"/>
      <family val="2"/>
    </font>
    <font>
      <b/>
      <u/>
      <sz val="11"/>
      <color rgb="FF000000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 applyFont="1" applyAlignment="1"/>
    <xf numFmtId="0" fontId="0" fillId="0" borderId="0" xfId="0" applyNumberFormat="1" applyFont="1" applyFill="1" applyBorder="1" applyAlignment="1" applyProtection="1"/>
    <xf numFmtId="0" fontId="0" fillId="0" borderId="0" xfId="0" applyNumberFormat="1" applyFont="1" applyFill="1" applyBorder="1" applyAlignment="1" applyProtection="1">
      <alignment horizontal="left"/>
    </xf>
    <xf numFmtId="0" fontId="2" fillId="0" borderId="0" xfId="0" applyNumberFormat="1" applyFont="1" applyFill="1" applyBorder="1" applyAlignment="1" applyProtection="1"/>
    <xf numFmtId="0" fontId="2" fillId="0" borderId="0" xfId="0" applyNumberFormat="1" applyFont="1" applyFill="1" applyBorder="1" applyAlignment="1" applyProtection="1">
      <alignment horizontal="left"/>
    </xf>
    <xf numFmtId="0" fontId="1" fillId="0" borderId="0" xfId="0" applyNumberFormat="1" applyFont="1" applyFill="1" applyBorder="1" applyAlignment="1" applyProtection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usernames" Target="revisions/userNames.xml"/><Relationship Id="rId4" Type="http://schemas.openxmlformats.org/officeDocument/2006/relationships/externalLink" Target="externalLinks/externalLink1.xml"/><Relationship Id="rId9" Type="http://schemas.openxmlformats.org/officeDocument/2006/relationships/revisionHeaders" Target="revisions/revisionHeader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Sheet2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2"/>
    </sheetNames>
    <sheetDataSet>
      <sheetData sheetId="0" refreshError="1"/>
    </sheetDataSet>
  </externalBook>
</externalLink>
</file>

<file path=xl/revisions/_rels/revisionHeaders.xml.rels><?xml version="1.0" encoding="UTF-8" standalone="yes"?>
<Relationships xmlns="http://schemas.openxmlformats.org/package/2006/relationships"><Relationship Id="rId8" Type="http://schemas.openxmlformats.org/officeDocument/2006/relationships/revisionLog" Target="revisionLog8.xml"/><Relationship Id="rId13" Type="http://schemas.openxmlformats.org/officeDocument/2006/relationships/revisionLog" Target="revisionLog13.xml"/><Relationship Id="rId3" Type="http://schemas.openxmlformats.org/officeDocument/2006/relationships/revisionLog" Target="revisionLog3.xml"/><Relationship Id="rId7" Type="http://schemas.openxmlformats.org/officeDocument/2006/relationships/revisionLog" Target="revisionLog7.xml"/><Relationship Id="rId12" Type="http://schemas.openxmlformats.org/officeDocument/2006/relationships/revisionLog" Target="revisionLog12.xml"/><Relationship Id="rId17" Type="http://schemas.openxmlformats.org/officeDocument/2006/relationships/revisionLog" Target="revisionLog17.xml"/><Relationship Id="rId2" Type="http://schemas.openxmlformats.org/officeDocument/2006/relationships/revisionLog" Target="revisionLog2.xml"/><Relationship Id="rId16" Type="http://schemas.openxmlformats.org/officeDocument/2006/relationships/revisionLog" Target="revisionLog16.xml"/><Relationship Id="rId1" Type="http://schemas.openxmlformats.org/officeDocument/2006/relationships/revisionLog" Target="revisionLog1.xml"/><Relationship Id="rId6" Type="http://schemas.openxmlformats.org/officeDocument/2006/relationships/revisionLog" Target="revisionLog6.xml"/><Relationship Id="rId11" Type="http://schemas.openxmlformats.org/officeDocument/2006/relationships/revisionLog" Target="revisionLog11.xml"/><Relationship Id="rId5" Type="http://schemas.openxmlformats.org/officeDocument/2006/relationships/revisionLog" Target="revisionLog5.xml"/><Relationship Id="rId15" Type="http://schemas.openxmlformats.org/officeDocument/2006/relationships/revisionLog" Target="revisionLog15.xml"/><Relationship Id="rId10" Type="http://schemas.openxmlformats.org/officeDocument/2006/relationships/revisionLog" Target="revisionLog10.xml"/><Relationship Id="rId4" Type="http://schemas.openxmlformats.org/officeDocument/2006/relationships/revisionLog" Target="revisionLog4.xml"/><Relationship Id="rId9" Type="http://schemas.openxmlformats.org/officeDocument/2006/relationships/revisionLog" Target="revisionLog9.xml"/><Relationship Id="rId14" Type="http://schemas.openxmlformats.org/officeDocument/2006/relationships/revisionLog" Target="revisionLog14.xml"/></Relationships>
</file>

<file path=xl/revisions/revisionHeaders.xml><?xml version="1.0" encoding="utf-8"?>
<header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 guid="{E8557004-077F-4917-84A5-ED249E495F71}" diskRevisions="1" revisionId="129" version="17">
  <header guid="{2B4E4F19-1D43-4C62-9900-4CBBE4ADD0F6}" dateTime="2019-10-28T16:01:10" maxSheetId="4" userName="Taye, Nandaraj" r:id="rId1">
    <sheetIdMap count="3">
      <sheetId val="1"/>
      <sheetId val="2"/>
      <sheetId val="3"/>
    </sheetIdMap>
  </header>
  <header guid="{6802EBD3-5A63-40C2-86FB-DE77A52DE142}" dateTime="2019-10-28T17:08:56" maxSheetId="4" userName="Taye, Nandaraj" r:id="rId2" minRId="1" maxRId="55">
    <sheetIdMap count="3">
      <sheetId val="1"/>
      <sheetId val="2"/>
      <sheetId val="3"/>
    </sheetIdMap>
  </header>
  <header guid="{09556407-C612-4046-A246-98376F07187F}" dateTime="2019-10-28T17:24:47" maxSheetId="4" userName="Taye, Nandaraj" r:id="rId3" minRId="56" maxRId="68">
    <sheetIdMap count="3">
      <sheetId val="1"/>
      <sheetId val="2"/>
      <sheetId val="3"/>
    </sheetIdMap>
  </header>
  <header guid="{6C7AE6B8-C0AE-4D7B-83FB-81AB9B749469}" dateTime="2019-10-28T17:25:14" maxSheetId="4" userName="Taye, Nandaraj" r:id="rId4" minRId="69" maxRId="70">
    <sheetIdMap count="3">
      <sheetId val="1"/>
      <sheetId val="2"/>
      <sheetId val="3"/>
    </sheetIdMap>
  </header>
  <header guid="{90904F92-7C67-44D9-B706-C127D557F64B}" dateTime="2019-10-28T17:25:30" maxSheetId="4" userName="Taye, Nandaraj" r:id="rId5" minRId="71">
    <sheetIdMap count="3">
      <sheetId val="1"/>
      <sheetId val="2"/>
      <sheetId val="3"/>
    </sheetIdMap>
  </header>
  <header guid="{C0FCA2F6-8FE5-49EF-A2DA-18DD4EF24681}" dateTime="2019-10-28T17:26:38" maxSheetId="4" userName="Taye, Nandaraj" r:id="rId6" minRId="72">
    <sheetIdMap count="3">
      <sheetId val="1"/>
      <sheetId val="2"/>
      <sheetId val="3"/>
    </sheetIdMap>
  </header>
  <header guid="{12F28659-2B0D-408E-B09F-C578838504EF}" dateTime="2019-10-28T17:27:36" maxSheetId="4" userName="Taye, Nandaraj" r:id="rId7" minRId="73" maxRId="77">
    <sheetIdMap count="3">
      <sheetId val="1"/>
      <sheetId val="2"/>
      <sheetId val="3"/>
    </sheetIdMap>
  </header>
  <header guid="{36ED780C-C057-49AE-9FC6-7BA21A0DC516}" dateTime="2019-10-28T17:29:05" maxSheetId="4" userName="Taye, Nandaraj" r:id="rId8" minRId="78" maxRId="79">
    <sheetIdMap count="3">
      <sheetId val="1"/>
      <sheetId val="2"/>
      <sheetId val="3"/>
    </sheetIdMap>
  </header>
  <header guid="{8C78DE60-E4A3-4B71-AC58-2CB03BD506EA}" dateTime="2019-10-29T13:58:40" maxSheetId="4" userName="Taye, Nandaraj" r:id="rId9" minRId="80" maxRId="90">
    <sheetIdMap count="3">
      <sheetId val="1"/>
      <sheetId val="2"/>
      <sheetId val="3"/>
    </sheetIdMap>
  </header>
  <header guid="{CF4FB596-EE25-4C49-95DD-2D4E84FE5C1F}" dateTime="2019-10-31T10:13:37" maxSheetId="4" userName="Taye, Nandaraj" r:id="rId10" minRId="91" maxRId="93">
    <sheetIdMap count="3">
      <sheetId val="1"/>
      <sheetId val="2"/>
      <sheetId val="3"/>
    </sheetIdMap>
  </header>
  <header guid="{1E9DCFB5-31B6-470D-9C12-88B961A2D8B2}" dateTime="2019-10-31T10:23:48" maxSheetId="4" userName="Taye, Nandaraj" r:id="rId11" minRId="94" maxRId="99">
    <sheetIdMap count="3">
      <sheetId val="1"/>
      <sheetId val="2"/>
      <sheetId val="3"/>
    </sheetIdMap>
  </header>
  <header guid="{AC936339-20CA-4AC4-94C3-93E3D81FB56C}" dateTime="2019-10-31T13:22:07" maxSheetId="4" userName="Taye, Nandaraj" r:id="rId12" minRId="100" maxRId="115">
    <sheetIdMap count="3">
      <sheetId val="1"/>
      <sheetId val="2"/>
      <sheetId val="3"/>
    </sheetIdMap>
  </header>
  <header guid="{8CDB61CB-98EB-4EF1-A013-5951069F17DD}" dateTime="2019-11-01T11:19:15" maxSheetId="4" userName="Taye, Nandaraj" r:id="rId13" minRId="116" maxRId="118">
    <sheetIdMap count="3">
      <sheetId val="1"/>
      <sheetId val="2"/>
      <sheetId val="3"/>
    </sheetIdMap>
  </header>
  <header guid="{40217132-CEEF-4F94-9566-D713AF02D14C}" dateTime="2019-11-04T10:37:35" maxSheetId="4" userName="Hubmacher, Dirk" r:id="rId14" minRId="119" maxRId="124">
    <sheetIdMap count="3">
      <sheetId val="1"/>
      <sheetId val="2"/>
      <sheetId val="3"/>
    </sheetIdMap>
  </header>
  <header guid="{48F7A6F3-DC86-4E12-B40C-584712A0CEEC}" dateTime="2019-11-04T12:50:15" maxSheetId="4" userName="Hubmacher, Dirk" r:id="rId15" minRId="125" maxRId="126">
    <sheetIdMap count="3">
      <sheetId val="1"/>
      <sheetId val="2"/>
      <sheetId val="3"/>
    </sheetIdMap>
  </header>
  <header guid="{FD0E0479-B7B4-4CD8-A9F1-CDBBE1A8AA35}" dateTime="2019-11-04T12:51:42" maxSheetId="4" userName="Hubmacher, Dirk" r:id="rId16" minRId="127" maxRId="128">
    <sheetIdMap count="3">
      <sheetId val="1"/>
      <sheetId val="2"/>
      <sheetId val="3"/>
    </sheetIdMap>
  </header>
  <header guid="{E8557004-077F-4917-84A5-ED249E495F71}" dateTime="2019-11-04T13:17:03" maxSheetId="4" userName="Hubmacher, Dirk" r:id="rId17" minRId="129">
    <sheetIdMap count="3">
      <sheetId val="1"/>
      <sheetId val="2"/>
      <sheetId val="3"/>
    </sheetIdMap>
  </header>
</headers>
</file>

<file path=xl/revisions/revisionLog1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/>
</file>

<file path=xl/revisions/revisionLog10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91" sId="1">
    <nc r="A48" t="inlineStr">
      <is>
        <t>Western blotting apparatus</t>
      </is>
    </nc>
  </rcc>
  <rfmt sheetId="1" sqref="A4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Times New Roman"/>
        <scheme val="none"/>
      </font>
      <alignment horizontal="general" vertical="bottom" textRotation="0" wrapText="0" indent="0" justifyLastLine="0" shrinkToFit="0" readingOrder="0"/>
    </dxf>
  </rfmt>
  <rcc rId="92" sId="1">
    <nc r="B48" t="inlineStr">
      <is>
        <t>Biorad</t>
      </is>
    </nc>
  </rcc>
  <rfmt sheetId="1" sqref="B4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Times New Roman"/>
        <scheme val="none"/>
      </font>
      <alignment horizontal="general" vertical="bottom" textRotation="0" wrapText="0" indent="0" justifyLastLine="0" shrinkToFit="0" readingOrder="0"/>
    </dxf>
  </rfmt>
  <rcc rId="93" sId="1">
    <nc r="C48" t="inlineStr">
      <is>
        <t>Mini protean tetra cell</t>
      </is>
    </nc>
  </rcc>
  <rfmt sheetId="1" sqref="C4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Times New Roman"/>
        <scheme val="none"/>
      </font>
      <alignment horizontal="right" vertical="bottom" textRotation="0" wrapText="0" indent="0" justifyLastLine="0" shrinkToFit="0" readingOrder="0"/>
    </dxf>
  </rfmt>
</revisions>
</file>

<file path=xl/revisions/revisionLog11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94" sId="1">
    <nc r="A49" t="inlineStr">
      <is>
        <t>sh control plasmid</t>
      </is>
    </nc>
  </rcc>
  <rfmt sheetId="1" sqref="A49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Times New Roman"/>
        <scheme val="none"/>
      </font>
      <alignment horizontal="general" vertical="bottom" textRotation="0" wrapText="0" indent="0" justifyLastLine="0" shrinkToFit="0" readingOrder="0"/>
    </dxf>
  </rfmt>
  <rcc rId="95" sId="1">
    <nc r="B49" t="inlineStr">
      <is>
        <t>Sigma-Aldrich</t>
      </is>
    </nc>
  </rcc>
  <rfmt sheetId="1" sqref="B49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Times New Roman"/>
        <scheme val="none"/>
      </font>
      <alignment horizontal="general" vertical="bottom" textRotation="0" wrapText="0" indent="0" justifyLastLine="0" shrinkToFit="0" readingOrder="0"/>
    </dxf>
  </rfmt>
  <rcc rId="96" sId="1">
    <oc r="C1" t="inlineStr">
      <is>
        <t>Catalog/Model Number</t>
      </is>
    </oc>
    <nc r="C1" t="inlineStr">
      <is>
        <t>Catalog/Lot/Model Number</t>
      </is>
    </nc>
  </rcc>
  <rcc rId="97" sId="1">
    <nc r="C49" t="inlineStr">
      <is>
        <t>07201820MN</t>
      </is>
    </nc>
  </rcc>
  <rfmt sheetId="1" sqref="C49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Times New Roman"/>
        <scheme val="none"/>
      </font>
      <alignment horizontal="right" vertical="bottom" textRotation="0" wrapText="0" indent="0" justifyLastLine="0" shrinkToFit="0" readingOrder="0"/>
    </dxf>
  </rfmt>
  <rcc rId="98" sId="1">
    <nc r="A50" t="inlineStr">
      <is>
        <t>sh 1977 plasmid</t>
      </is>
    </nc>
  </rcc>
  <rcc rId="99" sId="1" odxf="1" dxf="1">
    <nc r="B50" t="inlineStr">
      <is>
        <t>Sigma-Aldrich</t>
      </is>
    </nc>
    <odxf>
      <font>
        <sz val="12"/>
        <color auto="1"/>
        <name val="Times New Roman"/>
        <scheme val="none"/>
      </font>
    </odxf>
    <ndxf>
      <font>
        <sz val="12"/>
        <color auto="1"/>
        <name val="Times New Roman"/>
        <scheme val="none"/>
      </font>
    </ndxf>
  </rcc>
  <rcv guid="{163C45C6-16D7-474F-A34F-ECCBBA35CF18}" action="delete"/>
  <rcv guid="{163C45C6-16D7-474F-A34F-ECCBBA35CF18}" action="add"/>
</revisions>
</file>

<file path=xl/revisions/revisionLog12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100" sId="1">
    <oc r="A50" t="inlineStr">
      <is>
        <t>sh 1977 plasmid</t>
      </is>
    </oc>
    <nc r="A50" t="inlineStr">
      <is>
        <t>sh 3086 plasmid</t>
      </is>
    </nc>
  </rcc>
  <rcc rId="101" sId="1">
    <nc r="C50" t="inlineStr">
      <is>
        <t>TRCN0000092578</t>
      </is>
    </nc>
  </rcc>
  <rcc rId="102" sId="1">
    <nc r="A51" t="inlineStr">
      <is>
        <t>sh 972 plasmid</t>
      </is>
    </nc>
  </rcc>
  <rcc rId="103" sId="1" odxf="1" dxf="1">
    <nc r="B51" t="inlineStr">
      <is>
        <t>Sigma-Aldrich</t>
      </is>
    </nc>
    <odxf>
      <font>
        <sz val="12"/>
        <color auto="1"/>
        <name val="Times New Roman"/>
        <scheme val="none"/>
      </font>
    </odxf>
    <ndxf>
      <font>
        <sz val="12"/>
        <color auto="1"/>
        <name val="Times New Roman"/>
        <scheme val="none"/>
      </font>
    </ndxf>
  </rcc>
  <rcc rId="104" sId="1">
    <nc r="C51" t="inlineStr">
      <is>
        <t>TRCN0000092579</t>
      </is>
    </nc>
  </rcc>
  <rcc rId="105" sId="1">
    <nc r="A52" t="inlineStr">
      <is>
        <t>sh 1977 plasmid</t>
      </is>
    </nc>
  </rcc>
  <rcc rId="106" sId="1" odxf="1" dxf="1">
    <nc r="B52" t="inlineStr">
      <is>
        <t>Sigma-Aldrich</t>
      </is>
    </nc>
    <odxf>
      <alignment wrapText="1" readingOrder="0"/>
    </odxf>
    <ndxf>
      <alignment wrapText="0" readingOrder="0"/>
    </ndxf>
  </rcc>
  <rcc rId="107" sId="1">
    <nc r="C52" t="inlineStr">
      <is>
        <t>TRCN0000092582</t>
      </is>
    </nc>
  </rcc>
  <rcc rId="108" sId="1">
    <oc r="A37" t="inlineStr">
      <is>
        <t xml:space="preserve"> shRNA bacterial glycerol stock</t>
      </is>
    </oc>
    <nc r="A37"/>
  </rcc>
  <rcc rId="109" sId="1">
    <oc r="B37" t="inlineStr">
      <is>
        <t>Sigma-Aldrich</t>
      </is>
    </oc>
    <nc r="B37"/>
  </rcc>
  <rcc rId="110" sId="1">
    <oc r="C37" t="inlineStr">
      <is>
        <t>*depends on the stock</t>
      </is>
    </oc>
    <nc r="C37"/>
  </rcc>
  <rm rId="111" sheetId="1" source="A38:C52" destination="A40:C54" sourceSheetId="1">
    <rfmt sheetId="1" sqref="A53" start="0" length="0">
      <dxf>
        <font>
          <sz val="12"/>
          <color rgb="FF000000"/>
          <name val="Times New Roman"/>
          <scheme val="none"/>
        </font>
        <alignment wrapText="1" readingOrder="0"/>
      </dxf>
    </rfmt>
    <rfmt sheetId="1" sqref="B53" start="0" length="0">
      <dxf>
        <font>
          <sz val="12"/>
          <color rgb="FF000000"/>
          <name val="Times New Roman"/>
          <scheme val="none"/>
        </font>
        <alignment wrapText="1" readingOrder="0"/>
      </dxf>
    </rfmt>
    <rfmt sheetId="1" sqref="C53" start="0" length="0">
      <dxf>
        <font>
          <sz val="12"/>
          <color rgb="FF000000"/>
          <name val="Times New Roman"/>
          <scheme val="none"/>
        </font>
        <alignment wrapText="1" readingOrder="0"/>
      </dxf>
    </rfmt>
    <rfmt sheetId="1" sqref="A54" start="0" length="0">
      <dxf>
        <font>
          <sz val="12"/>
          <color rgb="FF000000"/>
          <name val="Times New Roman"/>
          <scheme val="none"/>
        </font>
        <alignment wrapText="1" readingOrder="0"/>
      </dxf>
    </rfmt>
    <rfmt sheetId="1" sqref="B54" start="0" length="0">
      <dxf>
        <font>
          <sz val="12"/>
          <color rgb="FF000000"/>
          <name val="Times New Roman"/>
          <scheme val="none"/>
        </font>
        <alignment wrapText="1" readingOrder="0"/>
      </dxf>
    </rfmt>
    <rfmt sheetId="1" sqref="C54" start="0" length="0">
      <dxf>
        <font>
          <sz val="12"/>
          <color rgb="FF000000"/>
          <name val="Times New Roman"/>
          <scheme val="none"/>
        </font>
        <alignment wrapText="1" readingOrder="0"/>
      </dxf>
    </rfmt>
  </rm>
  <rm rId="112" sheetId="1" source="A51:C53" destination="A37:C39" sourceSheetId="1">
    <rfmt sheetId="1" sqref="A37" start="0" length="0">
      <dxf>
        <font>
          <sz val="12"/>
          <color rgb="FF000000"/>
          <name val="Times New Roman"/>
          <scheme val="none"/>
        </font>
        <fill>
          <patternFill patternType="solid">
            <fgColor rgb="FFFFFFFF"/>
            <bgColor rgb="FFFFFFFF"/>
          </patternFill>
        </fill>
      </dxf>
    </rfmt>
    <rfmt sheetId="1" sqref="B37" start="0" length="0">
      <dxf>
        <font>
          <sz val="12"/>
          <color rgb="FF000000"/>
          <name val="Times New Roman"/>
          <scheme val="none"/>
        </font>
        <fill>
          <patternFill patternType="solid">
            <fgColor rgb="FFFFFFFF"/>
            <bgColor rgb="FFFFFFFF"/>
          </patternFill>
        </fill>
      </dxf>
    </rfmt>
    <rfmt sheetId="1" sqref="C37" start="0" length="0">
      <dxf>
        <font>
          <sz val="12"/>
          <color rgb="FF222222"/>
          <name val="Times New Roman"/>
          <scheme val="none"/>
        </font>
        <fill>
          <patternFill patternType="solid">
            <fgColor rgb="FFFFFFFF"/>
            <bgColor rgb="FFFFFFFF"/>
          </patternFill>
        </fill>
        <alignment horizontal="right" readingOrder="0"/>
      </dxf>
    </rfmt>
  </rm>
  <rm rId="113" sheetId="1" source="A40:C50" destination="A41:C51" sourceSheetId="1"/>
  <rm rId="114" sheetId="1" source="A54:C54" destination="A40:C40" sourceSheetId="1"/>
  <rfmt sheetId="1" sqref="C38:C40">
    <dxf>
      <alignment horizontal="right" readingOrder="0"/>
    </dxf>
  </rfmt>
  <rfmt sheetId="1" sqref="C2:C51">
    <dxf>
      <alignment horizontal="left" readingOrder="0"/>
    </dxf>
  </rfmt>
  <rcc rId="115" sId="1">
    <oc r="A49" t="inlineStr">
      <is>
        <t xml:space="preserve"> Water (DEPC treated and nuclease free)</t>
      </is>
    </oc>
    <nc r="A49" t="inlineStr">
      <is>
        <t>Water (DEPC treated and nuclease free)</t>
      </is>
    </nc>
  </rcc>
  <rcv guid="{163C45C6-16D7-474F-A34F-ECCBBA35CF18}" action="delete"/>
  <rcv guid="{163C45C6-16D7-474F-A34F-ECCBBA35CF18}" action="add"/>
</revisions>
</file>

<file path=xl/revisions/revisionLog13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m rId="116" sheetId="1" source="A50:C50" destination="A52:C52" sourceSheetId="1"/>
  <rm rId="117" sheetId="1" source="A51:C51" destination="A50:C50" sourceSheetId="1"/>
  <rm rId="118" sheetId="1" source="A52:C52" destination="A51:C51" sourceSheetId="1"/>
  <rcv guid="{163C45C6-16D7-474F-A34F-ECCBBA35CF18}" action="delete"/>
  <rcv guid="{163C45C6-16D7-474F-A34F-ECCBBA35CF18}" action="add"/>
</revisions>
</file>

<file path=xl/revisions/revisionLog14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119" sId="1" xfDxf="1" dxf="1">
    <nc r="C5" t="inlineStr">
      <is>
        <t>A27977</t>
      </is>
    </nc>
    <ndxf>
      <font>
        <sz val="12"/>
        <color auto="1"/>
        <name val="Times New Roman"/>
        <scheme val="none"/>
      </font>
      <alignment horizontal="left" vertical="top" readingOrder="0"/>
    </ndxf>
  </rcc>
  <rcc rId="120" sId="1" odxf="1" dxf="1">
    <oc r="A6" t="inlineStr">
      <is>
        <t xml:space="preserve"> Bradford Reagent</t>
      </is>
    </oc>
    <nc r="A6" t="inlineStr">
      <is>
        <t>Bradford Reagent</t>
      </is>
    </nc>
    <odxf>
      <font>
        <sz val="12"/>
        <name val="Times New Roman"/>
        <scheme val="none"/>
      </font>
    </odxf>
    <ndxf>
      <font>
        <sz val="12"/>
        <name val="Times New Roman"/>
        <scheme val="none"/>
      </font>
    </ndxf>
  </rcc>
  <rcc rId="121" sId="1" odxf="1" dxf="1">
    <oc r="A16" t="inlineStr">
      <is>
        <t xml:space="preserve"> Goat-anti-mouse secondary antibody (IRDYE 800CW)</t>
      </is>
    </oc>
    <nc r="A16" t="inlineStr">
      <is>
        <t>Goat-anti-mouse secondary antibody (IRDYE 800CW)</t>
      </is>
    </nc>
    <odxf>
      <font>
        <sz val="12"/>
        <name val="Times New Roman"/>
        <scheme val="none"/>
      </font>
    </odxf>
    <ndxf>
      <font>
        <sz val="12"/>
        <name val="Times New Roman"/>
        <scheme val="none"/>
      </font>
    </ndxf>
  </rcc>
  <rfmt sheetId="1" sqref="A48" start="0" length="2147483647">
    <dxf>
      <font>
        <name val="Times New Roman"/>
        <scheme val="none"/>
      </font>
    </dxf>
  </rfmt>
  <rcc rId="122" sId="1" odxf="1" dxf="1">
    <oc r="C50" t="inlineStr">
      <is>
        <t>Mini protean tetra cell</t>
      </is>
    </oc>
    <nc r="C50" t="inlineStr">
      <is>
        <t>Mini Protean Tetra Cell</t>
      </is>
    </nc>
    <odxf>
      <font>
        <sz val="12"/>
        <name val="Times New Roman"/>
        <scheme val="none"/>
      </font>
    </odxf>
    <ndxf>
      <font>
        <sz val="12"/>
        <name val="Times New Roman"/>
        <scheme val="none"/>
      </font>
    </ndxf>
  </rcc>
  <rcc rId="123" sId="1" odxf="1" dxf="1">
    <oc r="A35" t="inlineStr">
      <is>
        <t xml:space="preserve"> Reverse Transcription Master Mix</t>
      </is>
    </oc>
    <nc r="A35" t="inlineStr">
      <is>
        <t>Reverse Transcription Master Mix</t>
      </is>
    </nc>
    <odxf>
      <font>
        <sz val="12"/>
        <name val="Times New Roman"/>
        <scheme val="none"/>
      </font>
    </odxf>
    <ndxf>
      <font>
        <sz val="12"/>
        <name val="Times New Roman"/>
        <scheme val="none"/>
      </font>
    </ndxf>
  </rcc>
  <rfmt sheetId="1" sqref="A1:XFD1048576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</rfmt>
  <rfmt sheetId="1" sqref="C1:C1048576">
    <dxf>
      <alignment horizontal="left" readingOrder="0"/>
    </dxf>
  </rfmt>
  <rfmt sheetId="1" sqref="A1:C1" start="0" length="2147483647">
    <dxf>
      <font>
        <b/>
      </font>
    </dxf>
  </rfmt>
  <rfmt sheetId="1" sqref="A1:C1" start="0" length="2147483647">
    <dxf>
      <font>
        <u/>
      </font>
    </dxf>
  </rfmt>
  <rcc rId="124" sId="1" odxf="1" dxf="1">
    <oc r="B23" t="inlineStr">
      <is>
        <t>invitrogen</t>
      </is>
    </oc>
    <nc r="B23" t="inlineStr">
      <is>
        <t>Invitrogen</t>
      </is>
    </nc>
    <odxf>
      <font>
        <sz val="11"/>
        <color rgb="FF000000"/>
        <name val="Calibri"/>
        <scheme val="none"/>
      </font>
    </odxf>
    <ndxf>
      <font>
        <sz val="11"/>
        <color rgb="FF000000"/>
        <name val="Calibri"/>
        <scheme val="none"/>
      </font>
    </ndxf>
  </rcc>
  <rcv guid="{9CEFEFBA-6583-4C3D-8A45-DF2878AF7457}" action="add"/>
</revisions>
</file>

<file path=xl/revisions/revisionLog15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rc rId="125" sId="1" ref="A25:XFD25" action="insertRow">
    <undo index="0" exp="area" ref3D="1" v="1" dr="D$1:D$1048576" r="I1" sId="3"/>
    <undo index="0" exp="area" ref3D="1" v="1" dr="C$1:C$1048576" r="H1" sId="3"/>
    <undo index="0" exp="area" ref3D="1" v="1" dr="B$1:B$1048576" r="G1" sId="3"/>
    <undo index="0" exp="area" ref3D="1" v="1" dr="A$1:A$1048576" r="F1" sId="3"/>
  </rrc>
  <rcc rId="126" sId="1" xfDxf="1" dxf="1">
    <nc r="A25" t="inlineStr">
      <is>
        <t xml:space="preserve">non-ionic surfactant/detergent </t>
      </is>
    </nc>
    <ndxf/>
  </rcc>
  <rcv guid="{9CEFEFBA-6583-4C3D-8A45-DF2878AF7457}" action="delete"/>
  <rcv guid="{9CEFEFBA-6583-4C3D-8A45-DF2878AF7457}" action="add"/>
</revisions>
</file>

<file path=xl/revisions/revisionLog16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m rId="127" sheetId="1" source="B45:C45" destination="B25:C25" sourceSheetId="1">
    <rfmt sheetId="1" sqref="B25" start="0" length="0">
      <dxf/>
    </rfmt>
    <rfmt sheetId="1" sqref="C25" start="0" length="0">
      <dxf>
        <alignment horizontal="left" readingOrder="0"/>
      </dxf>
    </rfmt>
  </rm>
  <rrc rId="128" sId="1" ref="A45:XFD45" action="deleteRow">
    <undo index="0" exp="area" ref3D="1" v="1" dr="D$1:D$1048576" r="I1" sId="3"/>
    <undo index="0" exp="area" ref3D="1" v="1" dr="C$1:C$1048576" r="H1" sId="3"/>
    <undo index="0" exp="area" ref3D="1" v="1" dr="B$1:B$1048576" r="G1" sId="3"/>
    <undo index="0" exp="area" ref3D="1" v="1" dr="A$1:A$1048576" r="F1" sId="3"/>
    <rfmt sheetId="1" xfDxf="1" sqref="A45:XFD45" start="0" length="0">
      <dxf/>
    </rfmt>
    <rcc rId="0" sId="1">
      <nc r="A45" t="inlineStr">
        <is>
          <t>Triton X-100</t>
        </is>
      </nc>
    </rcc>
    <rfmt sheetId="1" sqref="C45" start="0" length="0">
      <dxf>
        <alignment horizontal="left" readingOrder="0"/>
      </dxf>
    </rfmt>
  </rrc>
  <rcv guid="{9CEFEFBA-6583-4C3D-8A45-DF2878AF7457}" action="delete"/>
  <rcv guid="{9CEFEFBA-6583-4C3D-8A45-DF2878AF7457}" action="add"/>
</revisions>
</file>

<file path=xl/revisions/revisionLog17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129" sId="1">
    <oc r="B13" t="inlineStr">
      <is>
        <t>Fisher Bioreagents</t>
      </is>
    </oc>
    <nc r="B13" t="inlineStr">
      <is>
        <t>VWR</t>
      </is>
    </nc>
  </rcc>
  <rcv guid="{9CEFEFBA-6583-4C3D-8A45-DF2878AF7457}" action="delete"/>
  <rcv guid="{9CEFEFBA-6583-4C3D-8A45-DF2878AF7457}" action="add"/>
</revisions>
</file>

<file path=xl/revisions/revisionLog2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1" sId="1">
    <oc r="B21" t="inlineStr">
      <is>
        <t>Applied Biosystems ®</t>
      </is>
    </oc>
    <nc r="B21" t="inlineStr">
      <is>
        <t xml:space="preserve">Applied Biosystems </t>
      </is>
    </nc>
  </rcc>
  <rcc rId="2" sId="1">
    <oc r="B35" t="inlineStr">
      <is>
        <t>Applied Biosystems ®</t>
      </is>
    </oc>
    <nc r="B35" t="inlineStr">
      <is>
        <t xml:space="preserve">Applied Biosystems </t>
      </is>
    </nc>
  </rcc>
  <rcc rId="3" sId="1">
    <oc r="B38" t="inlineStr">
      <is>
        <t>Applied Biosystems ®</t>
      </is>
    </oc>
    <nc r="B38" t="inlineStr">
      <is>
        <t xml:space="preserve">Applied Biosystems </t>
      </is>
    </nc>
  </rcc>
  <rcc rId="4" sId="1">
    <oc r="A38" t="inlineStr">
      <is>
        <t>q(RT)PCR thermocycler</t>
      </is>
    </oc>
    <nc r="A38" t="inlineStr">
      <is>
        <t>qRT-PCR thermocycler</t>
      </is>
    </nc>
  </rcc>
  <rcc rId="5" sId="1">
    <oc r="A2" t="inlineStr">
      <is>
        <t>0.25% Trypsin EDTA</t>
      </is>
    </oc>
    <nc r="A2"/>
  </rcc>
  <rfmt sheetId="1" xfDxf="1" sqref="A47" start="0" length="0">
    <dxf>
      <font>
        <b/>
        <sz val="12"/>
        <name val="Times New Roman"/>
        <scheme val="none"/>
      </font>
      <alignment horizontal="center" vertical="center" wrapText="1" readingOrder="0"/>
    </dxf>
  </rfmt>
  <rm rId="6" sheetId="1" source="B2" destination="B47" sourceSheetId="1">
    <rfmt sheetId="1" sqref="B47" start="0" length="0">
      <dxf>
        <font>
          <b/>
          <sz val="12"/>
          <color rgb="FF000000"/>
          <name val="Times New Roman"/>
          <scheme val="none"/>
        </font>
        <alignment horizontal="center" vertical="center" wrapText="1" readingOrder="0"/>
      </dxf>
    </rfmt>
  </rm>
  <rm rId="7" sheetId="1" source="C2" destination="C47" sourceSheetId="1">
    <rfmt sheetId="1" sqref="C47" start="0" length="0">
      <dxf>
        <font>
          <b/>
          <sz val="12"/>
          <color rgb="FF000000"/>
          <name val="Times New Roman"/>
          <scheme val="none"/>
        </font>
        <alignment horizontal="center" vertical="center" wrapText="1" readingOrder="0"/>
      </dxf>
    </rfmt>
  </rm>
  <rcc rId="8" sId="1">
    <nc r="A47" t="inlineStr">
      <is>
        <t xml:space="preserve"> Trypsin EDTA 0.25 %</t>
      </is>
    </nc>
  </rcc>
  <rm rId="9" sheetId="1" source="A46:C46" destination="A48:C48" sourceSheetId="1">
    <rfmt sheetId="1" sqref="A48" start="0" length="0">
      <dxf>
        <font>
          <sz val="12"/>
          <color auto="1"/>
          <name val="Times New Roman"/>
          <scheme val="none"/>
        </font>
      </dxf>
    </rfmt>
    <rfmt sheetId="1" sqref="B48" start="0" length="0">
      <dxf>
        <font>
          <sz val="12"/>
          <color rgb="FF000000"/>
          <name val="Times New Roman"/>
          <scheme val="none"/>
        </font>
        <alignment wrapText="1" readingOrder="0"/>
      </dxf>
    </rfmt>
    <rfmt sheetId="1" sqref="C48" start="0" length="0">
      <dxf>
        <font>
          <sz val="12"/>
          <color rgb="FF000000"/>
          <name val="Times New Roman"/>
          <scheme val="none"/>
        </font>
        <alignment wrapText="1" readingOrder="0"/>
      </dxf>
    </rfmt>
  </rm>
  <rm rId="10" sheetId="1" source="A47:C47" destination="A46:C46" sourceSheetId="1"/>
  <rm rId="11" sheetId="1" source="A48:C48" destination="A47:C47" sourceSheetId="1"/>
  <rcc rId="12" sId="1">
    <oc r="A7" t="inlineStr">
      <is>
        <t>2-Mercaptoethanol</t>
      </is>
    </oc>
    <nc r="A7" t="inlineStr">
      <is>
        <t>Mercaptoethanol</t>
      </is>
    </nc>
  </rcc>
  <rcc rId="13" sId="1">
    <oc r="A24" t="inlineStr">
      <is>
        <t>MISSION shRNA bacterial glycerol stock</t>
      </is>
    </oc>
    <nc r="A24" t="inlineStr">
      <is>
        <t xml:space="preserve"> shRNA bacterial glycerol stock</t>
      </is>
    </nc>
  </rcc>
  <rcc rId="14" sId="1">
    <oc r="A25" t="inlineStr">
      <is>
        <t>Myosin 4 antibody (myosin heavy chain)</t>
      </is>
    </oc>
    <nc r="A25" t="inlineStr">
      <is>
        <t>Myosin 4 (myosin heavy chain)</t>
      </is>
    </nc>
  </rcc>
  <rcc rId="15" sId="1">
    <oc r="A11" t="inlineStr">
      <is>
        <t>Complete mini EDTA free protease inhibitor cocktail tablets</t>
      </is>
    </oc>
    <nc r="A11" t="inlineStr">
      <is>
        <t>Protease inhibitor cocktail tablets</t>
      </is>
    </nc>
  </rcc>
  <rcc rId="16" sId="1">
    <oc r="A27" t="inlineStr">
      <is>
        <t>NanoDrop spectrophotometer</t>
      </is>
    </oc>
    <nc r="A27" t="inlineStr">
      <is>
        <t>Spectrophotometer (Nanodrop)</t>
      </is>
    </nc>
  </rcc>
  <rcc rId="17" sId="1">
    <oc r="A34" t="inlineStr">
      <is>
        <t>Pierce ™ RIPA buffer</t>
      </is>
    </oc>
    <nc r="A34" t="inlineStr">
      <is>
        <t>RIPA buffer</t>
      </is>
    </nc>
  </rcc>
  <rcc rId="18" sId="1">
    <oc r="A33" t="inlineStr">
      <is>
        <t>Pierce ™ Detergent Compatible Bradford Reagent</t>
      </is>
    </oc>
    <nc r="A33" t="inlineStr">
      <is>
        <t xml:space="preserve"> Bradford Reagent</t>
      </is>
    </nc>
  </rcc>
  <rcc rId="19" sId="1">
    <oc r="A35" t="inlineStr">
      <is>
        <t>Powerup SYBR ™ Green Reagent Master Mix</t>
      </is>
    </oc>
    <nc r="A35" t="inlineStr">
      <is>
        <t>SYBR Green Reagent Master Mix</t>
      </is>
    </nc>
  </rcc>
  <rcc rId="20" sId="1">
    <oc r="A36" t="inlineStr">
      <is>
        <t>ProLong™ Diamond Antifade Mountant</t>
      </is>
    </oc>
    <nc r="A36" t="inlineStr">
      <is>
        <t>Mounting medium</t>
      </is>
    </nc>
  </rcc>
  <rcc rId="21" sId="1">
    <oc r="A43" t="inlineStr">
      <is>
        <t>TRIzol reagent</t>
      </is>
    </oc>
    <nc r="A43" t="inlineStr">
      <is>
        <t>Trizol reagent</t>
      </is>
    </nc>
  </rcc>
  <rcc rId="22" sId="1">
    <oc r="A22" t="inlineStr">
      <is>
        <t>Horse serum</t>
      </is>
    </oc>
    <nc r="A22"/>
  </rcc>
  <rcc rId="23" sId="1">
    <oc r="B22" t="inlineStr">
      <is>
        <t>Thermo Scientific</t>
      </is>
    </oc>
    <nc r="B22"/>
  </rcc>
  <rcc rId="24" sId="1">
    <oc r="C22">
      <v>16050130</v>
    </oc>
    <nc r="C22"/>
  </rcc>
  <rcc rId="25" sId="1">
    <oc r="A21" t="inlineStr">
      <is>
        <t>High Capacity cDNA Reverse Transcription Master Mix</t>
      </is>
    </oc>
    <nc r="A21" t="inlineStr">
      <is>
        <t xml:space="preserve"> Reverse Transcription Master Mix</t>
      </is>
    </nc>
  </rcc>
  <rcc rId="26" sId="1">
    <oc r="A20" t="inlineStr">
      <is>
        <t>Hi Speed® MidiPrep kit</t>
      </is>
    </oc>
    <nc r="A20" t="inlineStr">
      <is>
        <t>Midiprep plasmid extraction kit</t>
      </is>
    </nc>
  </rcc>
  <rm rId="27" sheetId="1" source="A7:C7" destination="D7:F7" sourceSheetId="1">
    <rfmt sheetId="1" sqref="D7" start="0" length="0">
      <dxf>
        <font>
          <sz val="12"/>
          <color rgb="FF000000"/>
          <name val="Calibri"/>
          <scheme val="none"/>
        </font>
      </dxf>
    </rfmt>
  </rm>
  <rm rId="28" sheetId="1" source="A8:C10" destination="A7:C9" sourceSheetId="1"/>
  <rm rId="29" sheetId="1" source="A11:C12" destination="D11:F12" sourceSheetId="1">
    <rfmt sheetId="1" sqref="D11" start="0" length="0">
      <dxf>
        <font>
          <sz val="12"/>
          <color rgb="FF000000"/>
          <name val="Calibri"/>
          <scheme val="none"/>
        </font>
      </dxf>
    </rfmt>
    <rfmt sheetId="1" sqref="D12" start="0" length="0">
      <dxf>
        <font>
          <sz val="12"/>
          <color rgb="FF000000"/>
          <name val="Calibri"/>
          <scheme val="none"/>
        </font>
      </dxf>
    </rfmt>
  </rm>
  <rm rId="30" sheetId="1" source="A33:C33" destination="A11:C11" sourceSheetId="1"/>
  <rm rId="31" sheetId="1" source="A7:C9" destination="A8:C10" sourceSheetId="1"/>
  <rm rId="32" sheetId="1" source="A11:C11" destination="A7:C7" sourceSheetId="1"/>
  <rm rId="33" sheetId="1" source="A13:C15" destination="A11:C13" sourceSheetId="1"/>
  <rm rId="34" sheetId="1" source="A16:C16" destination="A14:C14" sourceSheetId="1"/>
  <rm rId="35" sheetId="1" source="A17:C18" destination="A15:C16" sourceSheetId="1"/>
  <rm rId="36" sheetId="1" source="A23:C23" destination="A17:C17" sourceSheetId="1"/>
  <rm rId="37" sheetId="1" source="A39:C39" destination="A18:C18" sourceSheetId="1"/>
  <rcc rId="38" sId="1">
    <oc r="A18" t="inlineStr">
      <is>
        <t>Rhodamine-red goat-anti mouse secondary antibody</t>
      </is>
    </oc>
    <nc r="A18" t="inlineStr">
      <is>
        <t>Goat-anti mouse secondary antibody (Rhodamine-red )</t>
      </is>
    </nc>
  </rcc>
  <rcc rId="39" sId="1">
    <oc r="A17" t="inlineStr">
      <is>
        <t>IRDYE 800CW goat-anti-mouse secondary antibody</t>
      </is>
    </oc>
    <nc r="A17" t="inlineStr">
      <is>
        <t xml:space="preserve"> Goat-anti-mouse secondary antibody (IRDYE 800CW)</t>
      </is>
    </nc>
  </rcc>
  <rm rId="40" sheetId="1" source="A20:C21" destination="A22:C23" sourceSheetId="1">
    <rfmt sheetId="1" sqref="A22" start="0" length="0">
      <dxf>
        <font>
          <sz val="12"/>
          <color rgb="FF000000"/>
          <name val="Times New Roman"/>
          <scheme val="none"/>
        </font>
      </dxf>
    </rfmt>
    <rfmt sheetId="1" sqref="B22" start="0" length="0">
      <dxf>
        <font>
          <sz val="12"/>
          <color rgb="FF000000"/>
          <name val="Times New Roman"/>
          <scheme val="none"/>
        </font>
      </dxf>
    </rfmt>
    <rfmt sheetId="1" sqref="C22" start="0" length="0">
      <dxf>
        <font>
          <sz val="12"/>
          <color rgb="FF000000"/>
          <name val="Times New Roman"/>
          <scheme val="none"/>
        </font>
        <alignment horizontal="right" readingOrder="0"/>
      </dxf>
    </rfmt>
  </rm>
  <rm rId="41" sheetId="1" source="A40:C40" destination="A20:C20" sourceSheetId="1"/>
  <rcc rId="42" sId="1">
    <oc r="A20" t="inlineStr">
      <is>
        <t>Incu-Shaker MiniTherma-Shaker</t>
      </is>
    </oc>
    <nc r="A20" t="inlineStr">
      <is>
        <t>Incubator (Shaker)</t>
      </is>
    </nc>
  </rcc>
  <rm rId="43" sheetId="1" source="D7:F7" destination="A21:C21" sourceSheetId="1"/>
  <rm rId="44" sheetId="1" source="A26:C32" destination="D26:F32" sourceSheetId="1">
    <rfmt sheetId="1" sqref="D26" start="0" length="0">
      <dxf>
        <font>
          <sz val="12"/>
          <color rgb="FF000000"/>
          <name val="Calibri"/>
          <scheme val="none"/>
        </font>
      </dxf>
    </rfmt>
    <rfmt sheetId="1" sqref="D27" start="0" length="0">
      <dxf>
        <font>
          <sz val="12"/>
          <color rgb="FF000000"/>
          <name val="Calibri"/>
          <scheme val="none"/>
        </font>
      </dxf>
    </rfmt>
    <rfmt sheetId="1" sqref="D28" start="0" length="0">
      <dxf>
        <font>
          <sz val="12"/>
          <color rgb="FF000000"/>
          <name val="Calibri"/>
          <scheme val="none"/>
        </font>
      </dxf>
    </rfmt>
    <rfmt sheetId="1" sqref="D29" start="0" length="0">
      <dxf>
        <font>
          <sz val="12"/>
          <color rgb="FF000000"/>
          <name val="Calibri"/>
          <scheme val="none"/>
        </font>
      </dxf>
    </rfmt>
    <rfmt sheetId="1" sqref="D30" start="0" length="0">
      <dxf>
        <font>
          <sz val="12"/>
          <color rgb="FF000000"/>
          <name val="Calibri"/>
          <scheme val="none"/>
        </font>
      </dxf>
    </rfmt>
    <rfmt sheetId="1" sqref="D31" start="0" length="0">
      <dxf>
        <font>
          <sz val="12"/>
          <color rgb="FF000000"/>
          <name val="Calibri"/>
          <scheme val="none"/>
        </font>
      </dxf>
    </rfmt>
    <rfmt sheetId="1" sqref="D32" start="0" length="0">
      <dxf>
        <font>
          <sz val="12"/>
          <color rgb="FF000000"/>
          <name val="Calibri"/>
          <scheme val="none"/>
        </font>
      </dxf>
    </rfmt>
  </rm>
  <rm rId="45" sheetId="1" source="A36:C36" destination="A26:C26" sourceSheetId="1"/>
  <rm rId="46" sheetId="1" source="D12:F12" destination="A27:C27" sourceSheetId="1"/>
  <rm rId="47" sheetId="1" source="A27:C27" destination="A28:C28" sourceSheetId="1"/>
  <rm rId="48" sheetId="1" source="D26:F26" destination="A27:C27" sourceSheetId="1"/>
  <rcc rId="49" sId="1">
    <oc r="A28" t="inlineStr">
      <is>
        <t>DEPC-treated water</t>
      </is>
    </oc>
    <nc r="A28" t="inlineStr">
      <is>
        <t xml:space="preserve"> Water (DEPC treated and nuclease free)</t>
      </is>
    </nc>
  </rcc>
  <rm rId="50" sheetId="1" source="A28:C28" destination="A49:C49" sourceSheetId="1">
    <rfmt sheetId="1" sqref="A49" start="0" length="0">
      <dxf>
        <font>
          <sz val="12"/>
          <color auto="1"/>
          <name val="Times New Roman"/>
          <scheme val="none"/>
        </font>
      </dxf>
    </rfmt>
    <rfmt sheetId="1" sqref="B49" start="0" length="0">
      <dxf>
        <font>
          <sz val="12"/>
          <color auto="1"/>
          <name val="Times New Roman"/>
          <scheme val="none"/>
        </font>
      </dxf>
    </rfmt>
    <rfmt sheetId="1" sqref="C49" start="0" length="0">
      <dxf>
        <font>
          <sz val="12"/>
          <color auto="1"/>
          <name val="Times New Roman"/>
          <scheme val="none"/>
        </font>
      </dxf>
    </rfmt>
  </rm>
  <rm rId="51" sheetId="1" source="D28:F28" destination="A28:C28" sourceSheetId="1"/>
  <rm rId="52" sheetId="1" source="D29:F29" destination="A29:C29" sourceSheetId="1"/>
  <rm rId="53" sheetId="1" source="D30:F30" destination="A30:C30" sourceSheetId="1"/>
  <rm rId="54" sheetId="1" source="D31:G31" destination="A31:D31" sourceSheetId="1"/>
  <rm rId="55" sheetId="1" source="D32:F32" destination="A32:C32" sourceSheetId="1"/>
  <rcv guid="{163C45C6-16D7-474F-A34F-ECCBBA35CF18}" action="delete"/>
  <rcv guid="{163C45C6-16D7-474F-A34F-ECCBBA35CF18}" action="add"/>
</revisions>
</file>

<file path=xl/revisions/revisionLog3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m rId="56" sheetId="1" source="A37:C37" destination="A33:C33" sourceSheetId="1"/>
  <rm rId="57" sheetId="1" source="A34:C35" destination="A36:C37" sourceSheetId="1"/>
  <rm rId="58" sheetId="1" source="A38:C38" destination="A34:C34" sourceSheetId="1"/>
  <rm rId="59" sheetId="1" source="A36:C36" destination="A35:C35" sourceSheetId="1"/>
  <rm rId="60" sheetId="1" source="D27:F27" destination="A36:C36" sourceSheetId="1"/>
  <rm rId="61" sheetId="1" source="A41:C45" destination="A38:C42" sourceSheetId="1"/>
  <rm rId="62" sheetId="1" source="A46:C46" destination="A43:C43" sourceSheetId="1"/>
  <rfmt sheetId="1" sqref="A43" start="0" length="0">
    <dxf>
      <font>
        <b val="0"/>
        <sz val="12"/>
        <name val="Times New Roman"/>
        <scheme val="none"/>
      </font>
    </dxf>
  </rfmt>
  <rm rId="63" sheetId="1" source="A49:C49" destination="A44:C44" sourceSheetId="1"/>
  <rm rId="64" sheetId="1" source="A47:C47" destination="A45:C45" sourceSheetId="1"/>
  <rcc rId="65" sId="1">
    <oc r="A43" t="inlineStr">
      <is>
        <t xml:space="preserve"> Trypsin EDTA 0.25 %</t>
      </is>
    </oc>
    <nc r="A43"/>
  </rcc>
  <rm rId="66" sheetId="1" source="B43:C43" destination="B47:C47" sourceSheetId="1"/>
  <rcc rId="67" sId="1" odxf="1" dxf="1">
    <nc r="A47" t="inlineStr">
      <is>
        <t>Trypsin EDTA 0.25%</t>
      </is>
    </nc>
    <odxf>
      <font>
        <sz val="11"/>
        <color rgb="FF000000"/>
        <name val="Calibri"/>
        <scheme val="none"/>
      </font>
    </odxf>
    <ndxf>
      <font>
        <sz val="11"/>
        <color rgb="FF000000"/>
        <name val="Calibri"/>
        <scheme val="none"/>
      </font>
    </ndxf>
  </rcc>
  <rm rId="68" sheetId="1" source="A47:C47" destination="A43:C43" sourceSheetId="1">
    <rfmt sheetId="1" sqref="A43" start="0" length="0">
      <dxf>
        <font>
          <sz val="12"/>
          <color rgb="FF000000"/>
          <name val="Times New Roman"/>
          <scheme val="none"/>
        </font>
        <alignment horizontal="center" vertical="center" wrapText="1" readingOrder="0"/>
      </dxf>
    </rfmt>
  </rm>
  <rcv guid="{163C45C6-16D7-474F-A34F-ECCBBA35CF18}" action="delete"/>
  <rcv guid="{163C45C6-16D7-474F-A34F-ECCBBA35CF18}" action="add"/>
</revisions>
</file>

<file path=xl/revisions/revisionLog4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m rId="69" sheetId="1" source="A33:C45" destination="A34:C46" sourceSheetId="1"/>
  <rm rId="70" sheetId="1" source="D11:F11" destination="A33:C33" sourceSheetId="1"/>
  <rcv guid="{163C45C6-16D7-474F-A34F-ECCBBA35CF18}" action="delete"/>
  <rcv guid="{163C45C6-16D7-474F-A34F-ECCBBA35CF18}" action="add"/>
</revisions>
</file>

<file path=xl/revisions/revisionLog5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m rId="71" sheetId="1" source="A3:C46" destination="A2:C45" sourceSheetId="1">
    <undo index="0" exp="ref" ref3D="1" dr="A2" r="B1" sId="3"/>
    <rfmt sheetId="1" sqref="A2" start="0" length="0">
      <dxf>
        <font>
          <sz val="12"/>
          <color rgb="FF000000"/>
          <name val="Times New Roman"/>
          <scheme val="none"/>
        </font>
        <alignment wrapText="1" readingOrder="0"/>
      </dxf>
    </rfmt>
  </rm>
  <rcv guid="{163C45C6-16D7-474F-A34F-ECCBBA35CF18}" action="delete"/>
  <rcv guid="{163C45C6-16D7-474F-A34F-ECCBBA35CF18}" action="add"/>
</revisions>
</file>

<file path=xl/revisions/revisionLog6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fmt sheetId="1" sqref="A34" start="0" length="0">
    <dxf>
      <font>
        <sz val="12"/>
        <name val="Times New Roman"/>
        <scheme val="none"/>
      </font>
    </dxf>
  </rfmt>
  <rcc rId="72" sId="1">
    <oc r="A34" t="inlineStr">
      <is>
        <t>qRT-PCR thermocycler</t>
      </is>
    </oc>
    <nc r="A34" t="inlineStr">
      <is>
        <t>PCR (Real Time)</t>
      </is>
    </nc>
  </rcc>
</revisions>
</file>

<file path=xl/revisions/revisionLog7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m rId="73" sheetId="1" source="A35:C45" destination="A36:C46" sourceSheetId="1"/>
  <rm rId="74" sheetId="1" source="A22:C22" destination="A35:C35" sourceSheetId="1"/>
  <rm rId="75" sheetId="1" source="A37:C46" destination="A38:C47" sourceSheetId="1"/>
  <rm rId="76" sheetId="1" source="A23:C23" destination="A37:C37" sourceSheetId="1"/>
  <rm rId="77" sheetId="1" source="A24:C47" destination="A22:C45" sourceSheetId="1"/>
  <rcv guid="{163C45C6-16D7-474F-A34F-ECCBBA35CF18}" action="delete"/>
  <rcv guid="{163C45C6-16D7-474F-A34F-ECCBBA35CF18}" action="add"/>
</revisions>
</file>

<file path=xl/revisions/revisionLog8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78" sId="1" odxf="1" dxf="1">
    <oc r="A12" t="inlineStr">
      <is>
        <t>DNase I Amplification Grade</t>
      </is>
    </oc>
    <nc r="A12" t="inlineStr">
      <is>
        <t>DNase I (Amplification Grade)</t>
      </is>
    </nc>
    <odxf>
      <font>
        <sz val="12"/>
        <name val="Times New Roman"/>
        <scheme val="none"/>
      </font>
    </odxf>
    <ndxf>
      <font>
        <sz val="12"/>
        <name val="Times New Roman"/>
        <scheme val="none"/>
      </font>
    </ndxf>
  </rcc>
  <rcc rId="79" sId="1" odxf="1" dxf="1">
    <oc r="A28" t="inlineStr">
      <is>
        <t>Penicillin/streptomycin</t>
      </is>
    </oc>
    <nc r="A28" t="inlineStr">
      <is>
        <t>Penicillin/streptomycin antibiotics</t>
      </is>
    </nc>
    <odxf>
      <font>
        <sz val="12"/>
        <name val="Times New Roman"/>
        <scheme val="none"/>
      </font>
    </odxf>
    <ndxf>
      <font>
        <sz val="12"/>
        <name val="Times New Roman"/>
        <scheme val="none"/>
      </font>
    </ndxf>
  </rcc>
</revisions>
</file>

<file path=xl/revisions/revisionLog9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80" sId="1">
    <nc r="A46" t="inlineStr">
      <is>
        <t>Polypropylene tubes</t>
      </is>
    </nc>
  </rcc>
  <rfmt sheetId="1" sqref="A46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Times New Roman"/>
        <scheme val="none"/>
      </font>
      <alignment horizontal="general" vertical="bottom" textRotation="0" wrapText="0" indent="0" justifyLastLine="0" shrinkToFit="0" readingOrder="0"/>
    </dxf>
  </rfmt>
  <rcc rId="81" sId="1">
    <nc r="B46" t="inlineStr">
      <is>
        <t>Fisherbrand</t>
      </is>
    </nc>
  </rcc>
  <rfmt sheetId="1" sqref="B46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Times New Roman"/>
        <scheme val="none"/>
      </font>
      <alignment horizontal="general" vertical="bottom" textRotation="0" wrapText="0" indent="0" justifyLastLine="0" shrinkToFit="0" readingOrder="0"/>
    </dxf>
  </rfmt>
  <rcc rId="82" sId="1">
    <nc r="C46" t="inlineStr">
      <is>
        <t>149569C</t>
      </is>
    </nc>
  </rcc>
  <rfmt sheetId="1" sqref="C46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Times New Roman"/>
        <scheme val="none"/>
      </font>
      <alignment horizontal="right" vertical="bottom" textRotation="0" wrapText="0" indent="0" justifyLastLine="0" shrinkToFit="0" readingOrder="0"/>
    </dxf>
  </rfmt>
  <rcc rId="83" sId="1">
    <nc r="A47" t="inlineStr">
      <is>
        <t>Reaction tubes</t>
      </is>
    </nc>
  </rcc>
  <rfmt sheetId="1" sqref="A47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Times New Roman"/>
        <scheme val="none"/>
      </font>
      <alignment horizontal="general" vertical="bottom" textRotation="0" wrapText="0" indent="0" justifyLastLine="0" shrinkToFit="0" readingOrder="0"/>
    </dxf>
  </rfmt>
  <rcc rId="84" sId="1">
    <nc r="B47" t="inlineStr">
      <is>
        <t>Eppendorf</t>
      </is>
    </nc>
  </rcc>
  <rfmt sheetId="1" sqref="B47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Times New Roman"/>
        <scheme val="none"/>
      </font>
      <alignment horizontal="general" vertical="bottom" textRotation="0" wrapText="0" indent="0" justifyLastLine="0" shrinkToFit="0" readingOrder="0"/>
    </dxf>
  </rfmt>
  <rcc rId="85" sId="1">
    <nc r="C47">
      <v>22364111</v>
    </nc>
  </rcc>
  <rm rId="86" sheetId="1" source="A46:C47" destination="D26:F27" sourceSheetId="1"/>
  <rm rId="87" sheetId="1" source="A30:C45" destination="A31:C46" sourceSheetId="1"/>
  <rm rId="88" sheetId="1" source="D26:F26" destination="A30:C30" sourceSheetId="1"/>
  <rm rId="89" sheetId="1" source="A34:C46" destination="A35:C47" sourceSheetId="1"/>
  <rm rId="90" sheetId="1" source="D27:F27" destination="A34:C34" sourceSheetId="1"/>
  <rcv guid="{163C45C6-16D7-474F-A34F-ECCBBA35CF18}" action="delete"/>
  <rcv guid="{163C45C6-16D7-474F-A34F-ECCBBA35CF18}" action="add"/>
</revisions>
</file>

<file path=xl/revisions/userNames.xml><?xml version="1.0" encoding="utf-8"?>
<user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 count="1">
  <userInfo guid="{AC936339-20CA-4AC4-94C3-93E3D81FB56C}" name="Taye, Nandaraj" id="-984156140" dateTime="2019-11-01T11:12:05"/>
</user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002"/>
  <sheetViews>
    <sheetView tabSelected="1" workbookViewId="0">
      <selection activeCell="B14" sqref="B14"/>
    </sheetView>
  </sheetViews>
  <sheetFormatPr defaultColWidth="14.42578125" defaultRowHeight="15" customHeight="1" x14ac:dyDescent="0.25"/>
  <cols>
    <col min="1" max="1" width="51" style="1" bestFit="1" customWidth="1"/>
    <col min="2" max="2" width="32.28515625" style="1" bestFit="1" customWidth="1"/>
    <col min="3" max="3" width="26" style="2" bestFit="1" customWidth="1"/>
    <col min="4" max="4" width="39.140625" style="1" customWidth="1"/>
    <col min="5" max="26" width="8" style="1" customWidth="1"/>
    <col min="27" max="16384" width="14.42578125" style="1"/>
  </cols>
  <sheetData>
    <row r="1" spans="1:3" ht="31.5" customHeight="1" x14ac:dyDescent="0.25">
      <c r="A1" s="3" t="s">
        <v>0</v>
      </c>
      <c r="B1" s="3" t="s">
        <v>1</v>
      </c>
      <c r="C1" s="4" t="s">
        <v>100</v>
      </c>
    </row>
    <row r="2" spans="1:3" ht="15.75" customHeight="1" x14ac:dyDescent="0.25">
      <c r="A2" s="1" t="s">
        <v>3</v>
      </c>
      <c r="B2" s="1" t="s">
        <v>4</v>
      </c>
      <c r="C2" s="2">
        <v>191784</v>
      </c>
    </row>
    <row r="3" spans="1:3" ht="15.75" customHeight="1" x14ac:dyDescent="0.25">
      <c r="A3" s="1" t="s">
        <v>5</v>
      </c>
      <c r="B3" s="1" t="s">
        <v>6</v>
      </c>
      <c r="C3" s="2" t="s">
        <v>7</v>
      </c>
    </row>
    <row r="4" spans="1:3" ht="15.75" customHeight="1" x14ac:dyDescent="0.25">
      <c r="A4" s="1" t="s">
        <v>8</v>
      </c>
      <c r="B4" s="1" t="s">
        <v>6</v>
      </c>
      <c r="C4" s="2" t="s">
        <v>9</v>
      </c>
    </row>
    <row r="5" spans="1:3" ht="15.75" customHeight="1" x14ac:dyDescent="0.25">
      <c r="A5" s="1" t="s">
        <v>75</v>
      </c>
      <c r="B5" s="1" t="s">
        <v>10</v>
      </c>
      <c r="C5" s="2" t="s">
        <v>109</v>
      </c>
    </row>
    <row r="6" spans="1:3" ht="15.75" customHeight="1" x14ac:dyDescent="0.25">
      <c r="A6" s="1" t="s">
        <v>110</v>
      </c>
      <c r="B6" s="1" t="s">
        <v>36</v>
      </c>
      <c r="C6" s="2" t="s">
        <v>55</v>
      </c>
    </row>
    <row r="7" spans="1:3" ht="15.75" customHeight="1" x14ac:dyDescent="0.25">
      <c r="A7" s="1" t="s">
        <v>72</v>
      </c>
      <c r="B7" s="1" t="s">
        <v>13</v>
      </c>
      <c r="C7" s="2" t="s">
        <v>14</v>
      </c>
    </row>
    <row r="8" spans="1:3" ht="15.75" customHeight="1" x14ac:dyDescent="0.25">
      <c r="A8" s="1" t="s">
        <v>15</v>
      </c>
      <c r="B8" s="1" t="s">
        <v>10</v>
      </c>
      <c r="C8" s="2" t="s">
        <v>16</v>
      </c>
    </row>
    <row r="9" spans="1:3" ht="15.75" customHeight="1" x14ac:dyDescent="0.25">
      <c r="A9" s="1" t="s">
        <v>17</v>
      </c>
      <c r="B9" s="1" t="s">
        <v>4</v>
      </c>
      <c r="C9" s="2">
        <v>183172</v>
      </c>
    </row>
    <row r="10" spans="1:3" ht="15.75" customHeight="1" x14ac:dyDescent="0.25">
      <c r="A10" s="1" t="s">
        <v>20</v>
      </c>
      <c r="B10" s="1" t="s">
        <v>21</v>
      </c>
      <c r="C10" s="2" t="s">
        <v>22</v>
      </c>
    </row>
    <row r="11" spans="1:3" ht="15.75" customHeight="1" x14ac:dyDescent="0.25">
      <c r="A11" s="1" t="s">
        <v>23</v>
      </c>
      <c r="B11" s="1" t="s">
        <v>6</v>
      </c>
      <c r="C11" s="2" t="s">
        <v>24</v>
      </c>
    </row>
    <row r="12" spans="1:3" ht="15.75" customHeight="1" x14ac:dyDescent="0.25">
      <c r="A12" s="1" t="s">
        <v>90</v>
      </c>
      <c r="B12" s="1" t="s">
        <v>10</v>
      </c>
      <c r="C12" s="2">
        <v>18068015</v>
      </c>
    </row>
    <row r="13" spans="1:3" ht="15.75" customHeight="1" x14ac:dyDescent="0.25">
      <c r="A13" s="1" t="s">
        <v>25</v>
      </c>
      <c r="B13" s="1" t="s">
        <v>115</v>
      </c>
      <c r="C13" s="2" t="s">
        <v>26</v>
      </c>
    </row>
    <row r="14" spans="1:3" ht="15.75" customHeight="1" x14ac:dyDescent="0.25">
      <c r="A14" s="1" t="s">
        <v>27</v>
      </c>
      <c r="B14" s="1" t="s">
        <v>28</v>
      </c>
      <c r="C14" s="2" t="s">
        <v>29</v>
      </c>
    </row>
    <row r="15" spans="1:3" ht="15.75" customHeight="1" x14ac:dyDescent="0.25">
      <c r="A15" s="1" t="s">
        <v>30</v>
      </c>
      <c r="B15" s="1" t="s">
        <v>31</v>
      </c>
      <c r="C15" s="2" t="s">
        <v>32</v>
      </c>
    </row>
    <row r="16" spans="1:3" ht="15.75" customHeight="1" x14ac:dyDescent="0.25">
      <c r="A16" s="1" t="s">
        <v>111</v>
      </c>
      <c r="B16" s="1" t="s">
        <v>37</v>
      </c>
      <c r="C16" s="2" t="s">
        <v>38</v>
      </c>
    </row>
    <row r="17" spans="1:3" ht="15.75" customHeight="1" x14ac:dyDescent="0.25">
      <c r="A17" s="1" t="s">
        <v>86</v>
      </c>
      <c r="B17" s="1" t="s">
        <v>60</v>
      </c>
      <c r="C17" s="2">
        <v>133389</v>
      </c>
    </row>
    <row r="18" spans="1:3" ht="15.75" customHeight="1" x14ac:dyDescent="0.25">
      <c r="A18" s="1" t="s">
        <v>33</v>
      </c>
      <c r="B18" s="1" t="s">
        <v>4</v>
      </c>
      <c r="C18" s="2" t="s">
        <v>34</v>
      </c>
    </row>
    <row r="19" spans="1:3" ht="15.75" customHeight="1" x14ac:dyDescent="0.25">
      <c r="A19" s="1" t="s">
        <v>87</v>
      </c>
      <c r="B19" s="1" t="s">
        <v>61</v>
      </c>
      <c r="C19" s="2" t="s">
        <v>62</v>
      </c>
    </row>
    <row r="20" spans="1:3" ht="15.75" customHeight="1" x14ac:dyDescent="0.25">
      <c r="A20" s="1" t="s">
        <v>77</v>
      </c>
      <c r="B20" s="1" t="s">
        <v>11</v>
      </c>
      <c r="C20" s="2" t="s">
        <v>12</v>
      </c>
    </row>
    <row r="21" spans="1:3" ht="15.75" customHeight="1" x14ac:dyDescent="0.25">
      <c r="A21" s="1" t="s">
        <v>85</v>
      </c>
      <c r="B21" s="1" t="s">
        <v>35</v>
      </c>
      <c r="C21" s="2">
        <v>12643</v>
      </c>
    </row>
    <row r="22" spans="1:3" ht="15.75" customHeight="1" x14ac:dyDescent="0.25">
      <c r="A22" s="1" t="s">
        <v>78</v>
      </c>
      <c r="B22" s="1" t="s">
        <v>10</v>
      </c>
      <c r="C22" s="2" t="s">
        <v>40</v>
      </c>
    </row>
    <row r="23" spans="1:3" ht="15.75" customHeight="1" x14ac:dyDescent="0.25">
      <c r="A23" s="1" t="s">
        <v>83</v>
      </c>
      <c r="B23" s="5" t="s">
        <v>10</v>
      </c>
      <c r="C23" s="2">
        <v>2086310</v>
      </c>
    </row>
    <row r="24" spans="1:3" ht="15.75" customHeight="1" x14ac:dyDescent="0.25">
      <c r="A24" s="1" t="s">
        <v>41</v>
      </c>
      <c r="B24" s="1" t="s">
        <v>42</v>
      </c>
      <c r="C24" s="2">
        <v>241</v>
      </c>
    </row>
    <row r="25" spans="1:3" ht="15.75" customHeight="1" x14ac:dyDescent="0.25">
      <c r="A25" s="1" t="s">
        <v>114</v>
      </c>
      <c r="B25" s="1" t="s">
        <v>64</v>
      </c>
      <c r="C25" s="2" t="s">
        <v>65</v>
      </c>
    </row>
    <row r="26" spans="1:3" ht="15.75" customHeight="1" x14ac:dyDescent="0.25">
      <c r="A26" s="1" t="s">
        <v>44</v>
      </c>
      <c r="B26" s="1" t="s">
        <v>45</v>
      </c>
      <c r="C26" s="2">
        <v>199983</v>
      </c>
    </row>
    <row r="27" spans="1:3" ht="15.75" customHeight="1" x14ac:dyDescent="0.25">
      <c r="A27" s="1" t="s">
        <v>47</v>
      </c>
      <c r="B27" s="1" t="s">
        <v>6</v>
      </c>
      <c r="C27" s="2" t="s">
        <v>48</v>
      </c>
    </row>
    <row r="28" spans="1:3" ht="15.75" customHeight="1" x14ac:dyDescent="0.25">
      <c r="A28" s="1" t="s">
        <v>49</v>
      </c>
      <c r="B28" s="1" t="s">
        <v>50</v>
      </c>
      <c r="C28" s="2" t="s">
        <v>51</v>
      </c>
    </row>
    <row r="29" spans="1:3" ht="15.75" customHeight="1" x14ac:dyDescent="0.25">
      <c r="A29" s="1" t="s">
        <v>91</v>
      </c>
      <c r="B29" s="1" t="s">
        <v>21</v>
      </c>
      <c r="C29" s="2" t="s">
        <v>52</v>
      </c>
    </row>
    <row r="30" spans="1:3" ht="15.75" customHeight="1" x14ac:dyDescent="0.25">
      <c r="A30" s="1" t="s">
        <v>53</v>
      </c>
      <c r="B30" s="1" t="s">
        <v>54</v>
      </c>
      <c r="C30" s="2">
        <v>353003</v>
      </c>
    </row>
    <row r="31" spans="1:3" ht="15.75" customHeight="1" x14ac:dyDescent="0.25">
      <c r="A31" s="1" t="s">
        <v>92</v>
      </c>
      <c r="B31" s="1" t="s">
        <v>93</v>
      </c>
      <c r="C31" s="2" t="s">
        <v>94</v>
      </c>
    </row>
    <row r="32" spans="1:3" ht="15.75" customHeight="1" x14ac:dyDescent="0.25">
      <c r="A32" s="1" t="s">
        <v>79</v>
      </c>
      <c r="B32" s="1" t="s">
        <v>18</v>
      </c>
      <c r="C32" s="2">
        <v>33576300</v>
      </c>
    </row>
    <row r="33" spans="1:3" ht="15.75" customHeight="1" x14ac:dyDescent="0.25">
      <c r="A33" s="1" t="s">
        <v>57</v>
      </c>
      <c r="B33" s="1" t="s">
        <v>58</v>
      </c>
      <c r="C33" s="2" t="s">
        <v>59</v>
      </c>
    </row>
    <row r="34" spans="1:3" ht="15.75" customHeight="1" x14ac:dyDescent="0.25">
      <c r="A34" s="1" t="s">
        <v>89</v>
      </c>
      <c r="B34" s="1" t="s">
        <v>76</v>
      </c>
      <c r="C34" s="2">
        <v>4359284</v>
      </c>
    </row>
    <row r="35" spans="1:3" ht="15.75" customHeight="1" x14ac:dyDescent="0.25">
      <c r="A35" s="1" t="s">
        <v>95</v>
      </c>
      <c r="B35" s="1" t="s">
        <v>96</v>
      </c>
      <c r="C35" s="2">
        <v>22364111</v>
      </c>
    </row>
    <row r="36" spans="1:3" ht="15.75" customHeight="1" x14ac:dyDescent="0.25">
      <c r="A36" s="1" t="s">
        <v>113</v>
      </c>
      <c r="B36" s="1" t="s">
        <v>76</v>
      </c>
      <c r="C36" s="2">
        <v>4368814</v>
      </c>
    </row>
    <row r="37" spans="1:3" ht="15.75" customHeight="1" x14ac:dyDescent="0.25">
      <c r="A37" s="1" t="s">
        <v>81</v>
      </c>
      <c r="B37" s="1" t="s">
        <v>36</v>
      </c>
      <c r="C37" s="2" t="s">
        <v>56</v>
      </c>
    </row>
    <row r="38" spans="1:3" ht="15.75" customHeight="1" x14ac:dyDescent="0.25">
      <c r="A38" s="1" t="s">
        <v>99</v>
      </c>
      <c r="B38" s="1" t="s">
        <v>39</v>
      </c>
      <c r="C38" s="2" t="s">
        <v>101</v>
      </c>
    </row>
    <row r="39" spans="1:3" ht="15.75" customHeight="1" x14ac:dyDescent="0.25">
      <c r="A39" s="1" t="s">
        <v>103</v>
      </c>
      <c r="B39" s="1" t="s">
        <v>39</v>
      </c>
      <c r="C39" s="2" t="s">
        <v>104</v>
      </c>
    </row>
    <row r="40" spans="1:3" ht="15.75" customHeight="1" x14ac:dyDescent="0.25">
      <c r="A40" s="1" t="s">
        <v>105</v>
      </c>
      <c r="B40" s="1" t="s">
        <v>39</v>
      </c>
      <c r="C40" s="2" t="s">
        <v>106</v>
      </c>
    </row>
    <row r="41" spans="1:3" ht="15.75" customHeight="1" x14ac:dyDescent="0.25">
      <c r="A41" s="1" t="s">
        <v>102</v>
      </c>
      <c r="B41" s="1" t="s">
        <v>39</v>
      </c>
      <c r="C41" s="2" t="s">
        <v>107</v>
      </c>
    </row>
    <row r="42" spans="1:3" ht="15.75" customHeight="1" x14ac:dyDescent="0.25">
      <c r="A42" s="1" t="s">
        <v>80</v>
      </c>
      <c r="B42" s="1" t="s">
        <v>36</v>
      </c>
      <c r="C42" s="2" t="s">
        <v>43</v>
      </c>
    </row>
    <row r="43" spans="1:3" ht="15.75" customHeight="1" x14ac:dyDescent="0.25">
      <c r="A43" s="1" t="s">
        <v>82</v>
      </c>
      <c r="B43" s="1" t="s">
        <v>76</v>
      </c>
      <c r="C43" s="2">
        <v>743566</v>
      </c>
    </row>
    <row r="44" spans="1:3" ht="15.75" customHeight="1" x14ac:dyDescent="0.25">
      <c r="A44" s="1" t="s">
        <v>73</v>
      </c>
      <c r="B44" s="1" t="s">
        <v>63</v>
      </c>
      <c r="C44" s="2">
        <v>30145369</v>
      </c>
    </row>
    <row r="45" spans="1:3" ht="15.75" customHeight="1" x14ac:dyDescent="0.25">
      <c r="A45" s="1" t="s">
        <v>84</v>
      </c>
      <c r="B45" s="1" t="s">
        <v>66</v>
      </c>
      <c r="C45" s="2">
        <v>254707</v>
      </c>
    </row>
    <row r="46" spans="1:3" ht="15.75" customHeight="1" x14ac:dyDescent="0.25">
      <c r="A46" s="1" t="s">
        <v>67</v>
      </c>
      <c r="B46" s="1" t="s">
        <v>21</v>
      </c>
      <c r="C46" s="2" t="s">
        <v>68</v>
      </c>
    </row>
    <row r="47" spans="1:3" ht="15.75" customHeight="1" x14ac:dyDescent="0.25">
      <c r="A47" s="1" t="s">
        <v>69</v>
      </c>
      <c r="B47" s="1" t="s">
        <v>6</v>
      </c>
      <c r="C47" s="2" t="s">
        <v>70</v>
      </c>
    </row>
    <row r="48" spans="1:3" ht="15.75" customHeight="1" x14ac:dyDescent="0.25">
      <c r="A48" s="1" t="s">
        <v>88</v>
      </c>
      <c r="B48" s="1" t="s">
        <v>2</v>
      </c>
      <c r="C48" s="2">
        <v>2085459</v>
      </c>
    </row>
    <row r="49" spans="1:3" ht="15.75" customHeight="1" x14ac:dyDescent="0.25">
      <c r="A49" s="1" t="s">
        <v>108</v>
      </c>
      <c r="B49" s="1" t="s">
        <v>19</v>
      </c>
      <c r="C49" s="2">
        <v>186163</v>
      </c>
    </row>
    <row r="50" spans="1:3" ht="15.75" customHeight="1" x14ac:dyDescent="0.25">
      <c r="A50" s="1" t="s">
        <v>97</v>
      </c>
      <c r="B50" s="1" t="s">
        <v>98</v>
      </c>
      <c r="C50" s="2" t="s">
        <v>112</v>
      </c>
    </row>
    <row r="51" spans="1:3" ht="15.75" customHeight="1" x14ac:dyDescent="0.25">
      <c r="A51" s="1" t="s">
        <v>74</v>
      </c>
      <c r="B51" s="1" t="s">
        <v>6</v>
      </c>
      <c r="C51" s="2" t="s">
        <v>71</v>
      </c>
    </row>
    <row r="52" spans="1:3" ht="15.75" customHeight="1" x14ac:dyDescent="0.25"/>
    <row r="53" spans="1:3" ht="15.75" customHeight="1" x14ac:dyDescent="0.25"/>
    <row r="54" spans="1:3" ht="15.75" customHeight="1" x14ac:dyDescent="0.25"/>
    <row r="55" spans="1:3" ht="15.75" customHeight="1" x14ac:dyDescent="0.25"/>
    <row r="56" spans="1:3" ht="15.75" customHeight="1" x14ac:dyDescent="0.25"/>
    <row r="57" spans="1:3" ht="15.75" customHeight="1" x14ac:dyDescent="0.25"/>
    <row r="58" spans="1:3" ht="15.75" customHeight="1" x14ac:dyDescent="0.25"/>
    <row r="59" spans="1:3" ht="15.75" customHeight="1" x14ac:dyDescent="0.25"/>
    <row r="60" spans="1:3" ht="15.75" customHeight="1" x14ac:dyDescent="0.25"/>
    <row r="61" spans="1:3" ht="15.75" customHeight="1" x14ac:dyDescent="0.25"/>
    <row r="62" spans="1:3" ht="15.75" customHeight="1" x14ac:dyDescent="0.25"/>
    <row r="63" spans="1:3" ht="15.75" customHeight="1" x14ac:dyDescent="0.25"/>
    <row r="64" spans="1:3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  <row r="1001" ht="15.75" customHeight="1" x14ac:dyDescent="0.25"/>
    <row r="1002" ht="15.75" customHeight="1" x14ac:dyDescent="0.25"/>
  </sheetData>
  <customSheetViews>
    <customSheetView guid="{9CEFEFBA-6583-4C3D-8A45-DF2878AF7457}">
      <selection activeCell="B14" sqref="B14"/>
      <pageMargins left="0.7" right="0.7" top="0.75" bottom="0.75" header="0" footer="0"/>
      <pageSetup orientation="landscape" r:id="rId1"/>
    </customSheetView>
    <customSheetView guid="{163C45C6-16D7-474F-A34F-ECCBBA35CF18}" topLeftCell="A25">
      <selection activeCell="A55" sqref="A55"/>
      <pageMargins left="0.7" right="0.7" top="0.75" bottom="0.75" header="0" footer="0"/>
      <pageSetup orientation="landscape" r:id="rId2"/>
    </customSheetView>
  </customSheetViews>
  <pageMargins left="0.7" right="0.7" top="0.75" bottom="0.75" header="0" footer="0"/>
  <pageSetup orientation="landscape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0:A999"/>
  <sheetViews>
    <sheetView workbookViewId="0"/>
  </sheetViews>
  <sheetFormatPr defaultColWidth="14.42578125" defaultRowHeight="15" customHeight="1" x14ac:dyDescent="0.25"/>
  <cols>
    <col min="1" max="26" width="8" customWidth="1"/>
  </cols>
  <sheetData>
    <row r="20" ht="15.75" customHeight="1" x14ac:dyDescent="0.25"/>
    <row r="21" ht="15.75" customHeight="1" x14ac:dyDescent="0.25"/>
    <row r="22" ht="15.75" customHeight="1" x14ac:dyDescent="0.25"/>
    <row r="23" ht="15.75" customHeight="1" x14ac:dyDescent="0.25"/>
    <row r="24" ht="15.75" customHeight="1" x14ac:dyDescent="0.25"/>
    <row r="25" ht="15.75" customHeight="1" x14ac:dyDescent="0.25"/>
    <row r="26" ht="15.75" customHeight="1" x14ac:dyDescent="0.25"/>
    <row r="27" ht="15.75" customHeight="1" x14ac:dyDescent="0.25"/>
    <row r="28" ht="15.75" customHeight="1" x14ac:dyDescent="0.25"/>
    <row r="29" ht="15.75" customHeight="1" x14ac:dyDescent="0.25"/>
    <row r="30" ht="15.75" customHeight="1" x14ac:dyDescent="0.25"/>
    <row r="31" ht="15.75" customHeight="1" x14ac:dyDescent="0.25"/>
    <row r="32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</sheetData>
  <customSheetViews>
    <customSheetView guid="{9CEFEFBA-6583-4C3D-8A45-DF2878AF7457}">
      <pageMargins left="0.7" right="0.7" top="0.75" bottom="0.75" header="0" footer="0"/>
      <pageSetup orientation="landscape"/>
    </customSheetView>
    <customSheetView guid="{163C45C6-16D7-474F-A34F-ECCBBA35CF18}">
      <pageMargins left="0.7" right="0.7" top="0.75" bottom="0.75" header="0" footer="0"/>
      <pageSetup orientation="landscape"/>
    </customSheetView>
  </customSheetViews>
  <pageMargins left="0.7" right="0.7" top="0.75" bottom="0.75" header="0" footer="0"/>
  <pageSetup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000"/>
  <sheetViews>
    <sheetView workbookViewId="0"/>
  </sheetViews>
  <sheetFormatPr defaultColWidth="14.42578125" defaultRowHeight="15" customHeight="1" x14ac:dyDescent="0.25"/>
  <cols>
    <col min="1" max="26" width="8" customWidth="1"/>
  </cols>
  <sheetData>
    <row r="1" spans="1:16" x14ac:dyDescent="0.25">
      <c r="A1" t="e">
        <f>IF(Sheet1!$A1:$IV1,"AAAAAH384QA=",0)</f>
        <v>#VALUE!</v>
      </c>
      <c r="B1" t="e">
        <f>AND(Sheet1!#REF!,"AAAAAH384QE=")</f>
        <v>#REF!</v>
      </c>
      <c r="C1" t="e">
        <f>AND(Sheet1!B48,"AAAAAH384QI=")</f>
        <v>#VALUE!</v>
      </c>
      <c r="D1" t="e">
        <f>AND(Sheet1!C48,"AAAAAH384QM=")</f>
        <v>#VALUE!</v>
      </c>
      <c r="E1" t="e">
        <f>AND(Sheet1!D1,"AAAAAH384QQ=")</f>
        <v>#VALUE!</v>
      </c>
      <c r="F1" t="e">
        <f>IF(Sheet1!A:A,"AAAAAH384QU=",0)</f>
        <v>#VALUE!</v>
      </c>
      <c r="G1" t="e">
        <f>IF(Sheet1!B:B,"AAAAAH384QY=",0)</f>
        <v>#VALUE!</v>
      </c>
      <c r="H1" t="e">
        <f>IF(Sheet1!C:C,"AAAAAH384Qc=",0)</f>
        <v>#VALUE!</v>
      </c>
      <c r="I1">
        <f>IF(Sheet1!D:D,"AAAAAH384Qg=",0)</f>
        <v>0</v>
      </c>
      <c r="J1" t="e">
        <f>IF([1]Sheet2!$A1:$IV1,"AAAAAH384Qk=",0)</f>
        <v>#REF!</v>
      </c>
      <c r="K1" t="e">
        <f>AND([1]Sheet2!A1,"AAAAAH384Qo=")</f>
        <v>#VALUE!</v>
      </c>
      <c r="L1" t="e">
        <f>IF([1]Sheet2!A:A,"AAAAAH384Qs=",0)</f>
        <v>#REF!</v>
      </c>
      <c r="M1" t="e">
        <f>IF(#REF!,"AAAAAH384Qw=",0)</f>
        <v>#REF!</v>
      </c>
      <c r="N1" t="e">
        <f>AND(#REF!,"AAAAAH384Q0=")</f>
        <v>#REF!</v>
      </c>
      <c r="O1">
        <f>IF(Sheet3!A:A,"AAAAAH384Q4=",0)</f>
        <v>0</v>
      </c>
      <c r="P1" t="s">
        <v>46</v>
      </c>
    </row>
    <row r="21" ht="15.75" customHeight="1" x14ac:dyDescent="0.25"/>
    <row r="22" ht="15.75" customHeight="1" x14ac:dyDescent="0.25"/>
    <row r="23" ht="15.75" customHeight="1" x14ac:dyDescent="0.25"/>
    <row r="24" ht="15.75" customHeight="1" x14ac:dyDescent="0.25"/>
    <row r="25" ht="15.75" customHeight="1" x14ac:dyDescent="0.25"/>
    <row r="26" ht="15.75" customHeight="1" x14ac:dyDescent="0.25"/>
    <row r="27" ht="15.75" customHeight="1" x14ac:dyDescent="0.25"/>
    <row r="28" ht="15.75" customHeight="1" x14ac:dyDescent="0.25"/>
    <row r="29" ht="15.75" customHeight="1" x14ac:dyDescent="0.25"/>
    <row r="30" ht="15.75" customHeight="1" x14ac:dyDescent="0.25"/>
    <row r="31" ht="15.75" customHeight="1" x14ac:dyDescent="0.25"/>
    <row r="32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customSheetViews>
    <customSheetView guid="{9CEFEFBA-6583-4C3D-8A45-DF2878AF7457}" state="hidden">
      <pageMargins left="0.7" right="0.7" top="0.75" bottom="0.75" header="0" footer="0"/>
      <pageSetup orientation="landscape"/>
    </customSheetView>
    <customSheetView guid="{163C45C6-16D7-474F-A34F-ECCBBA35CF18}" state="hidden">
      <pageMargins left="0.7" right="0.7" top="0.75" bottom="0.75" header="0" footer="0"/>
      <pageSetup orientation="landscape"/>
    </customSheetView>
  </customSheetViews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Sheet3</vt:lpstr>
      <vt:lpstr>DV-IDENTITY-0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Hubmacher, Dirk</dc:creator>
  <cp:lastModifiedBy>Hubmacher, Dirk</cp:lastModifiedBy>
  <dcterms:created xsi:type="dcterms:W3CDTF">2019-09-26T17:42:26Z</dcterms:created>
  <dcterms:modified xsi:type="dcterms:W3CDTF">2019-11-04T18:17:03Z</dcterms:modified>
</cp:coreProperties>
</file>