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autoCompressPictures="0"/>
  <bookViews>
    <workbookView xWindow="0" yWindow="465" windowWidth="20190" windowHeight="81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14210"/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<sst xmlns="http://schemas.openxmlformats.org/spreadsheetml/2006/main" count="25" uniqueCount="24">
  <si>
    <t>Company</t>
  </si>
  <si>
    <t>AAAAAH384Q8=</t>
  </si>
  <si>
    <t>Comments/Description</t>
  </si>
  <si>
    <t>Name of Material/ Equipment</t>
  </si>
  <si>
    <t>COSMED</t>
  </si>
  <si>
    <t>Aquatrainer</t>
  </si>
  <si>
    <t>K4b2</t>
  </si>
  <si>
    <t>Own design</t>
  </si>
  <si>
    <t>Pulley-Rope system/loading management</t>
  </si>
  <si>
    <t>N200PRO</t>
  </si>
  <si>
    <t>Cefise</t>
  </si>
  <si>
    <t>3-L syringe</t>
  </si>
  <si>
    <t>Hans Rudolph</t>
  </si>
  <si>
    <t>Calibration device</t>
  </si>
  <si>
    <t>Pacer 2 Swim</t>
  </si>
  <si>
    <t>Kulzer TEC</t>
  </si>
  <si>
    <t>Tether-system</t>
  </si>
  <si>
    <t>Swimming velocity management/underwater LED line</t>
  </si>
  <si>
    <t>CEFISE</t>
  </si>
  <si>
    <t>Snorkel system/gas-exchange measurement</t>
  </si>
  <si>
    <t>Portable CPET unit/gas-exchange measurement</t>
  </si>
  <si>
    <t>Software program for analysis of force signal</t>
  </si>
  <si>
    <t>Tether attachment</t>
  </si>
  <si>
    <t>Bracket for attachment to swimmer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</si>
</sst>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C20"/>
  <sheetViews>
    <sheetView tabSelected="1" topLeftCell="A3" workbookViewId="0">
      <selection activeCell="A15" sqref="A15"/>
    </sheetView>
  </sheetViews>
  <sheetFormatPr defaultColWidth="8.85546875" defaultRowHeight="15.75"/>
  <cols>
    <col min="1" max="1" width="30.85546875" style="3" bestFit="1" customWidth="1"/>
    <col min="2" max="2" width="14.28515625" style="3" customWidth="1"/>
    <col min="3" max="3" width="54.42578125" style="3" customWidth="1"/>
    <col min="4" max="16384" width="8.85546875" style="2"/>
  </cols>
  <sheetData>
    <row r="1" spans="1:3" ht="30" customHeight="1">
      <c r="A1" s="1" t="s">
        <v>3</v>
      </c>
      <c r="B1" s="1" t="s">
        <v>0</v>
      </c>
      <c r="C1" s="1" t="s">
        <v>2</v>
      </c>
    </row>
    <row r="2" spans="1:3" ht="30" customHeight="1">
      <c r="A2" t="s">
        <v>11</v>
      </c>
      <c r="B2" t="s">
        <v>12</v>
      </c>
      <c r="C2" t="s">
        <v>13</v>
      </c>
    </row>
    <row r="3" spans="1:3" ht="30" customHeight="1">
      <c r="A3" t="s">
        <v>5</v>
      </c>
      <c r="B3" t="s">
        <v>4</v>
      </c>
      <c r="C3" t="s">
        <v>19</v>
      </c>
    </row>
    <row r="4" spans="1:3" ht="30" customHeight="1">
      <c r="A4" t="s">
        <v>6</v>
      </c>
      <c r="B4" t="s">
        <v>4</v>
      </c>
      <c r="C4" t="s">
        <v>20</v>
      </c>
    </row>
    <row r="5" spans="1:3" ht="30" customHeight="1">
      <c r="A5" t="s">
        <v>9</v>
      </c>
      <c r="B5" s="4" t="s">
        <v>10</v>
      </c>
      <c r="C5" t="s">
        <v>21</v>
      </c>
    </row>
    <row r="6" spans="1:3" ht="30" customHeight="1">
      <c r="A6" t="s">
        <v>14</v>
      </c>
      <c r="B6" t="s">
        <v>15</v>
      </c>
      <c r="C6" t="s">
        <v>17</v>
      </c>
    </row>
    <row r="7" spans="1:3" ht="30" customHeight="1">
      <c r="A7" s="3" t="s">
        <v>16</v>
      </c>
      <c r="B7" t="s">
        <v>7</v>
      </c>
      <c r="C7" t="s">
        <v>8</v>
      </c>
    </row>
    <row r="8" spans="1:3" ht="30" customHeight="1">
      <c r="A8" t="s">
        <v>22</v>
      </c>
      <c r="B8" t="s">
        <v>18</v>
      </c>
      <c r="C8" t="s">
        <v>23</v>
      </c>
    </row>
    <row r="9" spans="1:3" ht="30" customHeight="1">
      <c r="A9"/>
      <c r="B9"/>
      <c r="C9"/>
    </row>
    <row r="10" spans="1:3" ht="30" customHeight="1">
      <c r="A10"/>
      <c r="B10"/>
      <c r="C10"/>
    </row>
    <row r="11" spans="1:3">
      <c r="A11"/>
      <c r="B11"/>
      <c r="C11"/>
    </row>
    <row r="12" spans="1:3">
      <c r="A12"/>
      <c r="B12"/>
      <c r="C12"/>
    </row>
    <row r="13" spans="1:3">
      <c r="A13"/>
      <c r="B13"/>
      <c r="C13"/>
    </row>
    <row r="14" spans="1:3">
      <c r="A14"/>
      <c r="B14"/>
      <c r="C14"/>
    </row>
    <row r="15" spans="1:3">
      <c r="A15"/>
      <c r="B15"/>
      <c r="C15"/>
    </row>
    <row r="16" spans="1:3">
      <c r="A16"/>
      <c r="B16"/>
      <c r="C16"/>
    </row>
    <row r="17" spans="1:3">
      <c r="A17"/>
      <c r="B17"/>
      <c r="C17"/>
    </row>
    <row r="18" spans="1:3">
      <c r="A18"/>
      <c r="B18"/>
      <c r="C18"/>
    </row>
    <row r="19" spans="1:3">
      <c r="A19"/>
      <c r="B19"/>
      <c r="C19"/>
    </row>
    <row r="20" spans="1:3">
      <c r="A20"/>
      <c r="B20"/>
      <c r="C20"/>
    </row>
  </sheetData>
  <phoneticPr fontId="1" type="noConversion"/>
  <pageMargins left="0.75" right="0.75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8.85546875" defaultRowHeight="15"/>
  <sheetData/>
  <phoneticPr fontId="1" type="noConversion"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8.85546875" defaultRowHeight="15"/>
  <sheetData/>
  <phoneticPr fontId="1" type="noConversion"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 ca="1">IF(Sheet1!1:1,"AAAAAH384QA=",0)</f>
        <v>#VALUE!</v>
      </c>
      <c r="B1" t="e">
        <f ca="1">AND(Sheet1!A1,"AAAAAH384QE=")</f>
        <v>#VALUE!</v>
      </c>
      <c r="C1" t="e">
        <f ca="1">AND(Sheet1!B1,"AAAAAH384QI=")</f>
        <v>#VALUE!</v>
      </c>
      <c r="D1" t="e">
        <f ca="1">AND(Sheet1!#REF!,"AAAAAH384QM=")</f>
        <v>#REF!</v>
      </c>
      <c r="E1" t="e">
        <f ca="1">AND(Sheet1!C1,"AAAAAH384QQ=")</f>
        <v>#VALUE!</v>
      </c>
      <c r="F1" t="e">
        <f ca="1">IF(Sheet1!A:A,"AAAAAH384QU=",0)</f>
        <v>#VALUE!</v>
      </c>
      <c r="G1" t="e">
        <f ca="1">IF(Sheet1!B:B,"AAAAAH384QY=",0)</f>
        <v>#VALUE!</v>
      </c>
      <c r="H1" t="e">
        <f ca="1">IF(Sheet1!#REF!,"AAAAAH384Qc=",0)</f>
        <v>#REF!</v>
      </c>
      <c r="I1" t="e">
        <f ca="1">IF(Sheet1!C:C,"AAAAAH384Qg=",0)</f>
        <v>#VALUE!</v>
      </c>
      <c r="J1">
        <f ca="1">IF(Sheet2!1:1,"AAAAAH384Qk=",0)</f>
        <v>0</v>
      </c>
      <c r="K1" t="e">
        <f ca="1">AND(Sheet2!A1,"AAAAAH384Qo=")</f>
        <v>#VALUE!</v>
      </c>
      <c r="L1">
        <f ca="1">IF(Sheet2!A:A,"AAAAAH384Qs=",0)</f>
        <v>0</v>
      </c>
      <c r="M1">
        <f ca="1">IF(Sheet3!1:1,"AAAAAH384Qw=",0)</f>
        <v>0</v>
      </c>
      <c r="N1" t="e">
        <f ca="1">AND(Sheet3!A1,"AAAAAH384Q0=")</f>
        <v>#VALUE!</v>
      </c>
      <c r="O1">
        <f ca="1">IF(Sheet3!A:A,"AAAAAH384Q4=",0)</f>
        <v>0</v>
      </c>
      <c r="P1" t="s">
        <v>1</v>
      </c>
    </row>
  </sheetData>
  <sheetCalcPr fullCalcOnLoad="1"/>
  <phoneticPr fontId="1" type="noConversion"/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2019-09-30T12:30:00Z</dcterms:modified>
</cp:coreProperties>
</file>