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G:\My Drive\Alisha DSouza Reviews\Manuscripts\60000 series\60613\"/>
    </mc:Choice>
  </mc:AlternateContent>
  <xr:revisionPtr revIDLastSave="0" documentId="13_ncr:1_{B1E7C360-D4A8-4207-8DE3-3FB2D6CEFD3C}" xr6:coauthVersionLast="44" xr6:coauthVersionMax="44" xr10:uidLastSave="{00000000-0000-0000-0000-000000000000}"/>
  <bookViews>
    <workbookView xWindow="-110" yWindow="-110" windowWidth="25820" windowHeight="14020" xr2:uid="{00000000-000D-0000-FFFF-FFFF00000000}"/>
  </bookViews>
  <sheets>
    <sheet name="for publicatio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8" i="2" l="1"/>
  <c r="H3" i="2"/>
  <c r="H4" i="2"/>
  <c r="H7" i="2" l="1"/>
  <c r="H6" i="2"/>
  <c r="H5" i="2"/>
</calcChain>
</file>

<file path=xl/sharedStrings.xml><?xml version="1.0" encoding="utf-8"?>
<sst xmlns="http://schemas.openxmlformats.org/spreadsheetml/2006/main" count="99" uniqueCount="88">
  <si>
    <t>em. max. [nm]</t>
  </si>
  <si>
    <t>ex. max.  [nm]</t>
  </si>
  <si>
    <t>MW [g/mol]</t>
  </si>
  <si>
    <t>SPF</t>
  </si>
  <si>
    <t>CR</t>
  </si>
  <si>
    <t>PFS</t>
  </si>
  <si>
    <t>chemical formula</t>
  </si>
  <si>
    <t>in solution</t>
  </si>
  <si>
    <t>505-515</t>
  </si>
  <si>
    <t>510 &amp; 546</t>
  </si>
  <si>
    <t>short name</t>
  </si>
  <si>
    <t xml:space="preserve">CFW </t>
  </si>
  <si>
    <t>in cells</t>
  </si>
  <si>
    <t>ex. 330-367 / em. 410-448</t>
  </si>
  <si>
    <t>ex. 495-545 / em. 564-592</t>
  </si>
  <si>
    <t>ex. 448-494 / em. 555-605</t>
  </si>
  <si>
    <t>ex. 471-541 / em. 690-780</t>
  </si>
  <si>
    <t>ex. 530-580 / ex. 620-655</t>
  </si>
  <si>
    <t>50925-42-3</t>
  </si>
  <si>
    <t>CAS No</t>
  </si>
  <si>
    <t>573-58-0</t>
  </si>
  <si>
    <t>3441-14-3</t>
  </si>
  <si>
    <t>149838-22-2</t>
  </si>
  <si>
    <t>162112-35-8</t>
  </si>
  <si>
    <t>4193-55-9</t>
  </si>
  <si>
    <t>30 mg/mL in water @ 80 °C; better in DMSO</t>
  </si>
  <si>
    <t>10 mg/mL in water; better in DMSO</t>
  </si>
  <si>
    <t>tetrasodium;3-[[4-[[4-[4-[(4,8-disulfonatonaphthalen-2-yl)diazenyl]-3-
methylanilino]-6-(2-hydroxyethylamino)-1,3,5-triazin-2-yl]amino]-2-
methylphenyl]diazenyl]naphthalene-1,5-disulfonate</t>
  </si>
  <si>
    <t>IUPAC name</t>
  </si>
  <si>
    <t>disodium;5-[[4-anilino-6-[bis(2-hydroxyethyl)amino]-1,3,5-triazin-2-
yl]amino]-2-[2-[4-[[4-anilino-6-[bis(2-hydroxyethyl)amino]-1,3,5-
triazin-2-yl]amino]-2-sulfonatophenyl]ethenyl]benzenesulfonate</t>
  </si>
  <si>
    <t>disodium;4-amino-3-[[4-[4-[(1-amino-4-sulfonatonaphthalen-2-
yl)diazenyl]phenyl]phenyl]diazenyl]naphthalene-1-sulfonate</t>
  </si>
  <si>
    <t>solubility</t>
  </si>
  <si>
    <t>dibromid;3-[4-[(E)-2-[4-(dibutylamino)phenyl]ethenyl]pyridin-1-ium-1-yl]propyl-triethylazanium</t>
  </si>
  <si>
    <t>dibromide; 3-[4-[(1E,3E,5E)-6-[4-(dibutylamino)phenyl]hexa-1,3,5-trienyl]pyridin-1-ium-1-yl]propyl-triethylazanium</t>
  </si>
  <si>
    <t>Fei Mao 1-43 / SynaptoGreen C4</t>
  </si>
  <si>
    <t>Fei Mao 4-64 / SynaptoRed C2</t>
  </si>
  <si>
    <t>name / synonyme</t>
  </si>
  <si>
    <t>Calcofluor White M2R / Fluorescent Brightener 28</t>
  </si>
  <si>
    <t>Solophenyl Flavine 7GFE 500 / Direct Yellow 86</t>
  </si>
  <si>
    <t>Pontamine Fast Scarlet 4B / Direct Red 23</t>
  </si>
  <si>
    <t>Congo Red / Direct Red 28</t>
  </si>
  <si>
    <t>recom. final conc. [µM]</t>
  </si>
  <si>
    <t>2 - 5</t>
  </si>
  <si>
    <t>FM 1-43</t>
  </si>
  <si>
    <t>FM 4-64</t>
  </si>
  <si>
    <t>6.9 mg/mL, equally soluble in water and DMSO</t>
  </si>
  <si>
    <t>ex. 365-420 / em. 467-520   OR  ex. 470-490 / em. 500-560</t>
  </si>
  <si>
    <t>notes</t>
  </si>
  <si>
    <t>staining properties</t>
  </si>
  <si>
    <t>&gt; 98 %</t>
  </si>
  <si>
    <t>&gt; 95 %</t>
  </si>
  <si>
    <t>precise solubility in water unknown, but good;  10 mg/mL in DMSO</t>
  </si>
  <si>
    <t>80 mg/mL in water; better in DMSO</t>
  </si>
  <si>
    <r>
      <rPr>
        <b/>
        <u/>
        <sz val="12"/>
        <color theme="1"/>
        <rFont val="Calibri"/>
        <family val="2"/>
        <scheme val="minor"/>
      </rPr>
      <t xml:space="preserve"> &gt;</t>
    </r>
    <r>
      <rPr>
        <b/>
        <sz val="12"/>
        <color theme="1"/>
        <rFont val="Calibri"/>
        <family val="2"/>
        <scheme val="minor"/>
      </rPr>
      <t xml:space="preserve"> 80 % ex./em. signal [nm]</t>
    </r>
  </si>
  <si>
    <t>recommended imaging settings for LSCM [nm]</t>
  </si>
  <si>
    <r>
      <t>C</t>
    </r>
    <r>
      <rPr>
        <vertAlign val="subscript"/>
        <sz val="12"/>
        <color rgb="FF222222"/>
        <rFont val="Calibri"/>
        <family val="2"/>
        <scheme val="minor"/>
      </rPr>
      <t>30</t>
    </r>
    <r>
      <rPr>
        <sz val="12"/>
        <color rgb="FF222222"/>
        <rFont val="Calibri"/>
        <family val="2"/>
        <scheme val="minor"/>
      </rPr>
      <t>H</t>
    </r>
    <r>
      <rPr>
        <vertAlign val="subscript"/>
        <sz val="12"/>
        <color rgb="FF222222"/>
        <rFont val="Calibri"/>
        <family val="2"/>
        <scheme val="minor"/>
      </rPr>
      <t>49</t>
    </r>
    <r>
      <rPr>
        <sz val="12"/>
        <color rgb="FF222222"/>
        <rFont val="Calibri"/>
        <family val="2"/>
        <scheme val="minor"/>
      </rPr>
      <t>Br</t>
    </r>
    <r>
      <rPr>
        <vertAlign val="subscript"/>
        <sz val="12"/>
        <color rgb="FF222222"/>
        <rFont val="Calibri"/>
        <family val="2"/>
        <scheme val="minor"/>
      </rPr>
      <t>2</t>
    </r>
    <r>
      <rPr>
        <sz val="12"/>
        <color rgb="FF222222"/>
        <rFont val="Calibri"/>
        <family val="2"/>
        <scheme val="minor"/>
      </rPr>
      <t>N</t>
    </r>
    <r>
      <rPr>
        <vertAlign val="subscript"/>
        <sz val="12"/>
        <color rgb="FF222222"/>
        <rFont val="Calibri"/>
        <family val="2"/>
        <scheme val="minor"/>
      </rPr>
      <t>3</t>
    </r>
  </si>
  <si>
    <r>
      <t>C</t>
    </r>
    <r>
      <rPr>
        <vertAlign val="subscript"/>
        <sz val="12"/>
        <color rgb="FF222222"/>
        <rFont val="Calibri"/>
        <family val="2"/>
        <scheme val="minor"/>
      </rPr>
      <t>30</t>
    </r>
    <r>
      <rPr>
        <sz val="12"/>
        <color rgb="FF222222"/>
        <rFont val="Calibri"/>
        <family val="2"/>
        <scheme val="minor"/>
      </rPr>
      <t>H</t>
    </r>
    <r>
      <rPr>
        <vertAlign val="subscript"/>
        <sz val="12"/>
        <color rgb="FF222222"/>
        <rFont val="Calibri"/>
        <family val="2"/>
        <scheme val="minor"/>
      </rPr>
      <t>45</t>
    </r>
    <r>
      <rPr>
        <sz val="12"/>
        <color rgb="FF222222"/>
        <rFont val="Calibri"/>
        <family val="2"/>
        <scheme val="minor"/>
      </rPr>
      <t>Br</t>
    </r>
    <r>
      <rPr>
        <vertAlign val="subscript"/>
        <sz val="12"/>
        <color rgb="FF222222"/>
        <rFont val="Calibri"/>
        <family val="2"/>
        <scheme val="minor"/>
      </rPr>
      <t>2</t>
    </r>
    <r>
      <rPr>
        <sz val="12"/>
        <color rgb="FF222222"/>
        <rFont val="Calibri"/>
        <family val="2"/>
        <scheme val="minor"/>
      </rPr>
      <t>N</t>
    </r>
    <r>
      <rPr>
        <vertAlign val="subscript"/>
        <sz val="12"/>
        <color rgb="FF222222"/>
        <rFont val="Calibri"/>
        <family val="2"/>
        <scheme val="minor"/>
      </rPr>
      <t>3</t>
    </r>
  </si>
  <si>
    <r>
      <t>C</t>
    </r>
    <r>
      <rPr>
        <vertAlign val="subscript"/>
        <sz val="12"/>
        <color theme="1"/>
        <rFont val="Calibri"/>
        <family val="2"/>
        <scheme val="minor"/>
      </rPr>
      <t>40</t>
    </r>
    <r>
      <rPr>
        <sz val="12"/>
        <color theme="1"/>
        <rFont val="Calibri"/>
        <family val="2"/>
        <scheme val="minor"/>
      </rPr>
      <t>H</t>
    </r>
    <r>
      <rPr>
        <vertAlign val="subscript"/>
        <sz val="12"/>
        <color theme="1"/>
        <rFont val="Calibri"/>
        <family val="2"/>
        <scheme val="minor"/>
      </rPr>
      <t>42</t>
    </r>
    <r>
      <rPr>
        <sz val="12"/>
        <color theme="1"/>
        <rFont val="Calibri"/>
        <family val="2"/>
        <scheme val="minor"/>
      </rPr>
      <t>N</t>
    </r>
    <r>
      <rPr>
        <vertAlign val="subscript"/>
        <sz val="12"/>
        <color theme="1"/>
        <rFont val="Calibri"/>
        <family val="2"/>
        <scheme val="minor"/>
      </rPr>
      <t>12</t>
    </r>
    <r>
      <rPr>
        <sz val="12"/>
        <color theme="1"/>
        <rFont val="Calibri"/>
        <family val="2"/>
        <scheme val="minor"/>
      </rPr>
      <t>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  <r>
      <rPr>
        <vertAlign val="subscript"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>S</t>
    </r>
    <r>
      <rPr>
        <vertAlign val="subscript"/>
        <sz val="12"/>
        <color theme="1"/>
        <rFont val="Calibri"/>
        <family val="2"/>
        <scheme val="minor"/>
      </rPr>
      <t>2</t>
    </r>
  </si>
  <si>
    <r>
      <t>C</t>
    </r>
    <r>
      <rPr>
        <vertAlign val="subscript"/>
        <sz val="12"/>
        <color theme="1"/>
        <rFont val="Calibri"/>
        <family val="2"/>
        <scheme val="minor"/>
      </rPr>
      <t>39</t>
    </r>
    <r>
      <rPr>
        <sz val="12"/>
        <color theme="1"/>
        <rFont val="Calibri"/>
        <family val="2"/>
        <scheme val="minor"/>
      </rPr>
      <t>H</t>
    </r>
    <r>
      <rPr>
        <vertAlign val="subscript"/>
        <sz val="12"/>
        <color theme="1"/>
        <rFont val="Calibri"/>
        <family val="2"/>
        <scheme val="minor"/>
      </rPr>
      <t>30</t>
    </r>
    <r>
      <rPr>
        <sz val="12"/>
        <color theme="1"/>
        <rFont val="Calibri"/>
        <family val="2"/>
        <scheme val="minor"/>
      </rPr>
      <t>N</t>
    </r>
    <r>
      <rPr>
        <vertAlign val="subscript"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>Na</t>
    </r>
    <r>
      <rPr>
        <vertAlign val="subscript"/>
        <sz val="12"/>
        <color theme="1"/>
        <rFont val="Calibri"/>
        <family val="2"/>
        <scheme val="minor"/>
      </rPr>
      <t>4</t>
    </r>
    <r>
      <rPr>
        <sz val="12"/>
        <color theme="1"/>
        <rFont val="Calibri"/>
        <family val="2"/>
        <scheme val="minor"/>
      </rPr>
      <t>O</t>
    </r>
    <r>
      <rPr>
        <vertAlign val="subscript"/>
        <sz val="12"/>
        <color theme="1"/>
        <rFont val="Calibri"/>
        <family val="2"/>
        <scheme val="minor"/>
      </rPr>
      <t>13</t>
    </r>
    <r>
      <rPr>
        <sz val="12"/>
        <color theme="1"/>
        <rFont val="Calibri"/>
        <family val="2"/>
        <scheme val="minor"/>
      </rPr>
      <t>S</t>
    </r>
    <r>
      <rPr>
        <vertAlign val="subscript"/>
        <sz val="12"/>
        <color theme="1"/>
        <rFont val="Calibri"/>
        <family val="2"/>
        <scheme val="minor"/>
      </rPr>
      <t>4</t>
    </r>
  </si>
  <si>
    <r>
      <t>C</t>
    </r>
    <r>
      <rPr>
        <vertAlign val="subscript"/>
        <sz val="12"/>
        <color theme="1"/>
        <rFont val="Calibri"/>
        <family val="2"/>
        <scheme val="minor"/>
      </rPr>
      <t>35</t>
    </r>
    <r>
      <rPr>
        <sz val="12"/>
        <color theme="1"/>
        <rFont val="Calibri"/>
        <family val="2"/>
        <scheme val="minor"/>
      </rPr>
      <t>H</t>
    </r>
    <r>
      <rPr>
        <vertAlign val="subscript"/>
        <sz val="12"/>
        <color theme="1"/>
        <rFont val="Calibri"/>
        <family val="2"/>
        <scheme val="minor"/>
      </rPr>
      <t>25</t>
    </r>
    <r>
      <rPr>
        <sz val="12"/>
        <color theme="1"/>
        <rFont val="Calibri"/>
        <family val="2"/>
        <scheme val="minor"/>
      </rPr>
      <t>N</t>
    </r>
    <r>
      <rPr>
        <vertAlign val="subscript"/>
        <sz val="12"/>
        <color theme="1"/>
        <rFont val="Calibri"/>
        <family val="2"/>
        <scheme val="minor"/>
      </rPr>
      <t>7</t>
    </r>
    <r>
      <rPr>
        <sz val="12"/>
        <color theme="1"/>
        <rFont val="Calibri"/>
        <family val="2"/>
        <scheme val="minor"/>
      </rPr>
      <t>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  <r>
      <rPr>
        <vertAlign val="subscript"/>
        <sz val="12"/>
        <color theme="1"/>
        <rFont val="Calibri"/>
        <family val="2"/>
        <scheme val="minor"/>
      </rPr>
      <t>10</t>
    </r>
    <r>
      <rPr>
        <sz val="12"/>
        <color theme="1"/>
        <rFont val="Calibri"/>
        <family val="2"/>
        <scheme val="minor"/>
      </rPr>
      <t>S</t>
    </r>
    <r>
      <rPr>
        <vertAlign val="subscript"/>
        <sz val="12"/>
        <color theme="1"/>
        <rFont val="Calibri"/>
        <family val="2"/>
        <scheme val="minor"/>
      </rPr>
      <t>2</t>
    </r>
  </si>
  <si>
    <r>
      <t>C</t>
    </r>
    <r>
      <rPr>
        <vertAlign val="subscript"/>
        <sz val="12"/>
        <color theme="1"/>
        <rFont val="Calibri"/>
        <family val="2"/>
        <scheme val="minor"/>
      </rPr>
      <t>32</t>
    </r>
    <r>
      <rPr>
        <sz val="12"/>
        <color theme="1"/>
        <rFont val="Calibri"/>
        <family val="2"/>
        <scheme val="minor"/>
      </rPr>
      <t>H</t>
    </r>
    <r>
      <rPr>
        <vertAlign val="subscript"/>
        <sz val="12"/>
        <color theme="1"/>
        <rFont val="Calibri"/>
        <family val="2"/>
        <scheme val="minor"/>
      </rPr>
      <t>22</t>
    </r>
    <r>
      <rPr>
        <sz val="12"/>
        <color theme="1"/>
        <rFont val="Calibri"/>
        <family val="2"/>
        <scheme val="minor"/>
      </rPr>
      <t>N</t>
    </r>
    <r>
      <rPr>
        <vertAlign val="subscript"/>
        <sz val="12"/>
        <color theme="1"/>
        <rFont val="Calibri"/>
        <family val="2"/>
        <scheme val="minor"/>
      </rPr>
      <t>6</t>
    </r>
    <r>
      <rPr>
        <sz val="12"/>
        <color theme="1"/>
        <rFont val="Calibri"/>
        <family val="2"/>
        <scheme val="minor"/>
      </rPr>
      <t>Na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>O</t>
    </r>
    <r>
      <rPr>
        <vertAlign val="subscript"/>
        <sz val="12"/>
        <color theme="1"/>
        <rFont val="Calibri"/>
        <family val="2"/>
        <scheme val="minor"/>
      </rPr>
      <t>6</t>
    </r>
    <r>
      <rPr>
        <sz val="12"/>
        <color theme="1"/>
        <rFont val="Calibri"/>
        <family val="2"/>
        <scheme val="minor"/>
      </rPr>
      <t>S</t>
    </r>
    <r>
      <rPr>
        <vertAlign val="subscript"/>
        <sz val="12"/>
        <color theme="1"/>
        <rFont val="Calibri"/>
        <family val="2"/>
        <scheme val="minor"/>
      </rPr>
      <t>2</t>
    </r>
  </si>
  <si>
    <t>n.i.a.</t>
  </si>
  <si>
    <t>lipid bilayer: plasma membrane and organelle membranes invovled in endo-/exocytosis; FM 1-43 stains mitochondria  more readily than FM 4-64</t>
  </si>
  <si>
    <t>lipid bilayer: plasma membrane and organelle membranes invovled in endo-/exocytosis;  FM 4-64 stains vacuolar membranes and vesicles more readily than FM 1-43</t>
  </si>
  <si>
    <r>
      <t xml:space="preserve">fungal cell wall: non-specific stain of </t>
    </r>
    <r>
      <rPr>
        <sz val="12"/>
        <color theme="1"/>
        <rFont val="Calibri"/>
        <family val="2"/>
      </rPr>
      <t>β</t>
    </r>
    <r>
      <rPr>
        <sz val="12"/>
        <color theme="1"/>
        <rFont val="Calibri"/>
        <family val="2"/>
        <scheme val="minor"/>
      </rPr>
      <t>-glucans and chitin</t>
    </r>
  </si>
  <si>
    <r>
      <t xml:space="preserve">fungal cell wall: most selective for </t>
    </r>
    <r>
      <rPr>
        <sz val="12"/>
        <color theme="1"/>
        <rFont val="Calibri"/>
        <family val="2"/>
      </rPr>
      <t>β</t>
    </r>
    <r>
      <rPr>
        <sz val="12"/>
        <color theme="1"/>
        <rFont val="Calibri"/>
        <family val="2"/>
        <scheme val="minor"/>
      </rPr>
      <t>-1,4-glucans;  emission properties depend on excitation wavelength which can inform about polysaccharide qualities and quantities</t>
    </r>
  </si>
  <si>
    <r>
      <t xml:space="preserve">fungal cell wall: thought to specifically stain </t>
    </r>
    <r>
      <rPr>
        <sz val="12"/>
        <color theme="1"/>
        <rFont val="Calibri"/>
        <family val="2"/>
      </rPr>
      <t>α</t>
    </r>
    <r>
      <rPr>
        <sz val="12"/>
        <color theme="1"/>
        <rFont val="Calibri"/>
        <family val="2"/>
        <scheme val="minor"/>
      </rPr>
      <t xml:space="preserve">- and </t>
    </r>
    <r>
      <rPr>
        <sz val="12"/>
        <color theme="1"/>
        <rFont val="Calibri"/>
        <family val="2"/>
      </rPr>
      <t>β</t>
    </r>
    <r>
      <rPr>
        <sz val="12"/>
        <color theme="1"/>
        <rFont val="Calibri"/>
        <family val="2"/>
        <scheme val="minor"/>
      </rPr>
      <t>-chitin; elicits very strong binding</t>
    </r>
  </si>
  <si>
    <t>ex. 514 / em. 650-750</t>
  </si>
  <si>
    <t>ex. 488 / em. 520-590</t>
  </si>
  <si>
    <t xml:space="preserve"> ex. 405 / em. 420-470    </t>
  </si>
  <si>
    <t>ex. 405 / em. 460-520   ex. 488 / em. 510-550</t>
  </si>
  <si>
    <t>fungal cell wall: polysaccharide binding specificity in fungi unknown; considerable red shift upon chitin binding</t>
  </si>
  <si>
    <t>ex. 514 / em. 590-720 ex. 543 / em. 590-720</t>
  </si>
  <si>
    <t xml:space="preserve">ex. 543 /em. 595-655  ex. 561 /em. 595-655  </t>
  </si>
  <si>
    <t>0.1 - 2</t>
  </si>
  <si>
    <r>
      <rPr>
        <u/>
        <sz val="12"/>
        <color theme="1"/>
        <rFont val="Calibri"/>
        <family val="2"/>
        <scheme val="minor"/>
      </rPr>
      <t>&lt;</t>
    </r>
    <r>
      <rPr>
        <sz val="12"/>
        <color theme="1"/>
        <rFont val="Calibri"/>
        <family val="2"/>
        <scheme val="minor"/>
      </rPr>
      <t xml:space="preserve"> 1.5 µM are non-toxic for fungi; ≤ 0.2 µM resolve real-time cell wall deposition; bleaches quicker than the other three cell wall dyes; good sequential co-imaging with GFP </t>
    </r>
  </si>
  <si>
    <t>solubility in water unknown, but good; better in DMSO</t>
  </si>
  <si>
    <t xml:space="preserve">disodium 4-oxo-3-[[4-(2-oxoethylamino)phenyl]hydrazinylidene]-6-[[(6E)-5-oxo-6-
(phenylhydrazinylidene)-7-sulfonatonaphthalen-2-yl]carbamoylamino]naphthalene-2-sulfonate </t>
  </si>
  <si>
    <t>&gt; 85 %</t>
  </si>
  <si>
    <t>purity / dye content</t>
  </si>
  <si>
    <t>for 2 mM stock [mg/mL]*</t>
  </si>
  <si>
    <t>* corrected for reduced purity/dye content</t>
  </si>
  <si>
    <t>n.i.a. = no information available</t>
  </si>
  <si>
    <t>2 µM provide excellent S/N-ratio; ≤ 0.2 µM resolve real-time cell wall deposition; excellent simultaneous co-imaging with RFP</t>
  </si>
  <si>
    <t>2 µM provide excellent S/N-ratio; ≤ 0.2 µM resolve real-time cell wall deposition; peak emission intensity at 543 nm excitation is twice that of excitation at 488 or 514 nm, hence is the better imaging option if available; excellent sequential co-imaging with GFP</t>
  </si>
  <si>
    <t>2 µM provide excellent S/N-ratio; ≤ 0.2 µM resolve real-time cell wall deposition; most potent dye to induce growth artefacts at elevated conentrations; superb simultaneous co-imaging with GFP</t>
  </si>
  <si>
    <t>5 µM provide excellent S/N-ratio and immediate staining; however, 2 µM resolve the internalization dynamics much better; excellent simultaneous co-imaging with RFP</t>
  </si>
  <si>
    <t xml:space="preserve">5 µM provide excellent S/N-ratio and immediate staining; however, 2 µM resolve the internalization dynamics much better; excellent simultaneous co-imaging with GFP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</si>
</sst>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22222"/>
      <name val="Calibri"/>
      <family val="2"/>
      <scheme val="minor"/>
    </font>
    <font>
      <u/>
      <sz val="12"/>
      <color theme="1"/>
      <name val="Calibri"/>
      <family val="2"/>
      <scheme val="minor"/>
    </font>
    <font>
      <vertAlign val="subscript"/>
      <sz val="12"/>
      <color rgb="FF222222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9" fontId="2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7" fontId="2" fillId="0" borderId="1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/>
    <xf numFmtId="0" fontId="2" fillId="0" borderId="1" xfId="0" applyFont="1" applyFill="1" applyBorder="1"/>
    <xf numFmtId="0" fontId="2" fillId="0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9966"/>
      <color rgb="FFFFFF99"/>
      <color rgb="FF66FF66"/>
      <color rgb="FF6699FF"/>
      <color rgb="FF9966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zoomScale="60" zoomScaleNormal="60" workbookViewId="0">
      <selection activeCell="R3" sqref="R3"/>
    </sheetView>
  </sheetViews>
  <sheetFormatPr defaultColWidth="9.1796875" defaultRowHeight="15.5" x14ac:dyDescent="0.35"/>
  <cols>
    <col min="1" max="1" width="12.81640625" style="12" customWidth="1"/>
    <col min="2" max="2" width="17.453125" style="13" customWidth="1"/>
    <col min="3" max="3" width="22.81640625" style="13" customWidth="1"/>
    <col min="4" max="4" width="16.453125" style="13" customWidth="1"/>
    <col min="5" max="5" width="30.7265625" style="13" customWidth="1"/>
    <col min="6" max="6" width="11.453125" style="13" customWidth="1"/>
    <col min="7" max="7" width="11.54296875" style="13" customWidth="1"/>
    <col min="8" max="8" width="14.453125" style="13" customWidth="1"/>
    <col min="9" max="9" width="13.54296875" style="13" customWidth="1"/>
    <col min="10" max="10" width="30.7265625" style="13" customWidth="1"/>
    <col min="11" max="14" width="7.7265625" style="13" customWidth="1"/>
    <col min="15" max="15" width="19.26953125" style="13" customWidth="1"/>
    <col min="16" max="16" width="26.81640625" style="14" customWidth="1"/>
    <col min="17" max="17" width="11.1796875" style="13" customWidth="1"/>
    <col min="18" max="18" width="50.7265625" style="13" customWidth="1"/>
    <col min="19" max="19" width="15.7265625" style="13" customWidth="1"/>
    <col min="20" max="16384" width="9.1796875" style="13"/>
  </cols>
  <sheetData>
    <row r="1" spans="1:18" ht="39" customHeight="1" x14ac:dyDescent="0.35">
      <c r="A1" s="3"/>
      <c r="B1" s="4"/>
      <c r="C1" s="4"/>
      <c r="D1" s="4"/>
      <c r="E1" s="4"/>
      <c r="F1" s="4"/>
      <c r="G1" s="4"/>
      <c r="H1" s="4"/>
      <c r="I1" s="4"/>
      <c r="J1" s="4"/>
      <c r="K1" s="17" t="s">
        <v>7</v>
      </c>
      <c r="L1" s="17"/>
      <c r="M1" s="18" t="s">
        <v>12</v>
      </c>
      <c r="N1" s="18"/>
      <c r="O1" s="4"/>
      <c r="P1" s="15"/>
      <c r="Q1" s="4"/>
      <c r="R1" s="4"/>
    </row>
    <row r="2" spans="1:18" ht="90.75" customHeight="1" x14ac:dyDescent="0.35">
      <c r="A2" s="1" t="s">
        <v>10</v>
      </c>
      <c r="B2" s="1" t="s">
        <v>36</v>
      </c>
      <c r="C2" s="1" t="s">
        <v>6</v>
      </c>
      <c r="D2" s="1" t="s">
        <v>19</v>
      </c>
      <c r="E2" s="1" t="s">
        <v>28</v>
      </c>
      <c r="F2" s="1" t="s">
        <v>2</v>
      </c>
      <c r="G2" s="1" t="s">
        <v>79</v>
      </c>
      <c r="H2" s="1" t="s">
        <v>80</v>
      </c>
      <c r="I2" s="1" t="s">
        <v>31</v>
      </c>
      <c r="J2" s="1" t="s">
        <v>48</v>
      </c>
      <c r="K2" s="2" t="s">
        <v>1</v>
      </c>
      <c r="L2" s="2" t="s">
        <v>0</v>
      </c>
      <c r="M2" s="2" t="s">
        <v>1</v>
      </c>
      <c r="N2" s="2" t="s">
        <v>0</v>
      </c>
      <c r="O2" s="2" t="s">
        <v>53</v>
      </c>
      <c r="P2" s="1" t="s">
        <v>54</v>
      </c>
      <c r="Q2" s="1" t="s">
        <v>41</v>
      </c>
      <c r="R2" s="1" t="s">
        <v>47</v>
      </c>
    </row>
    <row r="3" spans="1:18" ht="110.25" customHeight="1" x14ac:dyDescent="0.35">
      <c r="A3" s="2" t="s">
        <v>43</v>
      </c>
      <c r="B3" s="3" t="s">
        <v>34</v>
      </c>
      <c r="C3" s="5" t="s">
        <v>55</v>
      </c>
      <c r="D3" s="5" t="s">
        <v>22</v>
      </c>
      <c r="E3" s="4" t="s">
        <v>32</v>
      </c>
      <c r="F3" s="4">
        <v>611.54999999999995</v>
      </c>
      <c r="G3" s="4" t="s">
        <v>50</v>
      </c>
      <c r="H3" s="6">
        <f>((F3*2)/1000)*1.05</f>
        <v>1.2842549999999999</v>
      </c>
      <c r="I3" s="4" t="s">
        <v>26</v>
      </c>
      <c r="J3" s="4" t="s">
        <v>62</v>
      </c>
      <c r="K3" s="4">
        <v>510</v>
      </c>
      <c r="L3" s="4">
        <v>625</v>
      </c>
      <c r="M3" s="4">
        <v>473</v>
      </c>
      <c r="N3" s="4">
        <v>579</v>
      </c>
      <c r="O3" s="4" t="s">
        <v>15</v>
      </c>
      <c r="P3" s="4" t="s">
        <v>68</v>
      </c>
      <c r="Q3" s="7" t="s">
        <v>42</v>
      </c>
      <c r="R3" s="4" t="s">
        <v>86</v>
      </c>
    </row>
    <row r="4" spans="1:18" ht="123" customHeight="1" x14ac:dyDescent="0.35">
      <c r="A4" s="2" t="s">
        <v>44</v>
      </c>
      <c r="B4" s="3" t="s">
        <v>35</v>
      </c>
      <c r="C4" s="5" t="s">
        <v>56</v>
      </c>
      <c r="D4" s="5" t="s">
        <v>23</v>
      </c>
      <c r="E4" s="4" t="s">
        <v>33</v>
      </c>
      <c r="F4" s="16">
        <v>607.51</v>
      </c>
      <c r="G4" s="4" t="s">
        <v>50</v>
      </c>
      <c r="H4" s="6">
        <f>((F4*2)/1000)*1.05</f>
        <v>1.275771</v>
      </c>
      <c r="I4" s="4" t="s">
        <v>51</v>
      </c>
      <c r="J4" s="4" t="s">
        <v>63</v>
      </c>
      <c r="K4" s="4">
        <v>558</v>
      </c>
      <c r="L4" s="4">
        <v>734</v>
      </c>
      <c r="M4" s="4" t="s">
        <v>8</v>
      </c>
      <c r="N4" s="4">
        <v>670</v>
      </c>
      <c r="O4" s="4" t="s">
        <v>16</v>
      </c>
      <c r="P4" s="4" t="s">
        <v>67</v>
      </c>
      <c r="Q4" s="7" t="s">
        <v>42</v>
      </c>
      <c r="R4" s="4" t="s">
        <v>87</v>
      </c>
    </row>
    <row r="5" spans="1:18" ht="168" customHeight="1" x14ac:dyDescent="0.35">
      <c r="A5" s="2" t="s">
        <v>11</v>
      </c>
      <c r="B5" s="3" t="s">
        <v>37</v>
      </c>
      <c r="C5" s="4" t="s">
        <v>57</v>
      </c>
      <c r="D5" s="4" t="s">
        <v>24</v>
      </c>
      <c r="E5" s="4" t="s">
        <v>29</v>
      </c>
      <c r="F5" s="16">
        <v>960.94</v>
      </c>
      <c r="G5" s="4" t="s">
        <v>49</v>
      </c>
      <c r="H5" s="6">
        <f>((F5*2)/1000)*1.02</f>
        <v>1.9603176</v>
      </c>
      <c r="I5" s="4" t="s">
        <v>52</v>
      </c>
      <c r="J5" s="4" t="s">
        <v>64</v>
      </c>
      <c r="K5" s="4">
        <v>360</v>
      </c>
      <c r="L5" s="4">
        <v>430</v>
      </c>
      <c r="M5" s="4">
        <v>349</v>
      </c>
      <c r="N5" s="4">
        <v>432</v>
      </c>
      <c r="O5" s="4" t="s">
        <v>13</v>
      </c>
      <c r="P5" s="8" t="s">
        <v>69</v>
      </c>
      <c r="Q5" s="7" t="s">
        <v>74</v>
      </c>
      <c r="R5" s="4" t="s">
        <v>75</v>
      </c>
    </row>
    <row r="6" spans="1:18" ht="159.75" customHeight="1" x14ac:dyDescent="0.35">
      <c r="A6" s="2" t="s">
        <v>3</v>
      </c>
      <c r="B6" s="3" t="s">
        <v>38</v>
      </c>
      <c r="C6" s="4" t="s">
        <v>58</v>
      </c>
      <c r="D6" s="4" t="s">
        <v>18</v>
      </c>
      <c r="E6" s="4" t="s">
        <v>27</v>
      </c>
      <c r="F6" s="16">
        <v>1066.93</v>
      </c>
      <c r="G6" s="4" t="s">
        <v>49</v>
      </c>
      <c r="H6" s="6">
        <f>((F6*2)/1000)*1.02</f>
        <v>2.1765372000000003</v>
      </c>
      <c r="I6" s="4" t="s">
        <v>76</v>
      </c>
      <c r="J6" s="4" t="s">
        <v>65</v>
      </c>
      <c r="K6" s="4" t="s">
        <v>61</v>
      </c>
      <c r="L6" s="4" t="s">
        <v>61</v>
      </c>
      <c r="M6" s="4">
        <v>391</v>
      </c>
      <c r="N6" s="4">
        <v>491</v>
      </c>
      <c r="O6" s="4" t="s">
        <v>46</v>
      </c>
      <c r="P6" s="4" t="s">
        <v>70</v>
      </c>
      <c r="Q6" s="7" t="s">
        <v>74</v>
      </c>
      <c r="R6" s="4" t="s">
        <v>83</v>
      </c>
    </row>
    <row r="7" spans="1:18" ht="131.25" customHeight="1" x14ac:dyDescent="0.35">
      <c r="A7" s="2" t="s">
        <v>5</v>
      </c>
      <c r="B7" s="3" t="s">
        <v>39</v>
      </c>
      <c r="C7" s="4" t="s">
        <v>59</v>
      </c>
      <c r="D7" s="4" t="s">
        <v>21</v>
      </c>
      <c r="E7" s="4" t="s">
        <v>77</v>
      </c>
      <c r="F7" s="4">
        <v>813.72</v>
      </c>
      <c r="G7" s="9">
        <v>0.3</v>
      </c>
      <c r="H7" s="6">
        <f>((F7*2)/1000)*3.33</f>
        <v>5.4193752000000002</v>
      </c>
      <c r="I7" s="4" t="s">
        <v>25</v>
      </c>
      <c r="J7" s="4" t="s">
        <v>71</v>
      </c>
      <c r="K7" s="4" t="s">
        <v>61</v>
      </c>
      <c r="L7" s="4" t="s">
        <v>61</v>
      </c>
      <c r="M7" s="4" t="s">
        <v>9</v>
      </c>
      <c r="N7" s="4">
        <v>576</v>
      </c>
      <c r="O7" s="4" t="s">
        <v>14</v>
      </c>
      <c r="P7" s="4" t="s">
        <v>72</v>
      </c>
      <c r="Q7" s="7" t="s">
        <v>74</v>
      </c>
      <c r="R7" s="4" t="s">
        <v>84</v>
      </c>
    </row>
    <row r="8" spans="1:18" ht="103.5" customHeight="1" x14ac:dyDescent="0.35">
      <c r="A8" s="2" t="s">
        <v>4</v>
      </c>
      <c r="B8" s="3" t="s">
        <v>40</v>
      </c>
      <c r="C8" s="4" t="s">
        <v>60</v>
      </c>
      <c r="D8" s="4" t="s">
        <v>20</v>
      </c>
      <c r="E8" s="10" t="s">
        <v>30</v>
      </c>
      <c r="F8" s="16">
        <v>696.66</v>
      </c>
      <c r="G8" s="4" t="s">
        <v>78</v>
      </c>
      <c r="H8" s="6">
        <f>((F8*2)/1000)*1.17</f>
        <v>1.6301843999999999</v>
      </c>
      <c r="I8" s="4" t="s">
        <v>45</v>
      </c>
      <c r="J8" s="4" t="s">
        <v>66</v>
      </c>
      <c r="K8" s="4">
        <v>497</v>
      </c>
      <c r="L8" s="4">
        <v>614</v>
      </c>
      <c r="M8" s="4">
        <v>555</v>
      </c>
      <c r="N8" s="4">
        <v>630</v>
      </c>
      <c r="O8" s="4" t="s">
        <v>17</v>
      </c>
      <c r="P8" s="4" t="s">
        <v>73</v>
      </c>
      <c r="Q8" s="11" t="s">
        <v>74</v>
      </c>
      <c r="R8" s="4" t="s">
        <v>85</v>
      </c>
    </row>
    <row r="11" spans="1:18" ht="93" x14ac:dyDescent="0.35">
      <c r="H11" s="13" t="s">
        <v>81</v>
      </c>
      <c r="K11" s="13" t="s">
        <v>82</v>
      </c>
    </row>
  </sheetData>
  <mergeCells count="2">
    <mergeCell ref="K1:L1"/>
    <mergeCell ref="M1:N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 publication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Lichius</dc:creator>
  <cp:lastModifiedBy>editor</cp:lastModifiedBy>
  <cp:lastPrinted>2019-06-05T07:40:27Z</cp:lastPrinted>
  <dcterms:created xsi:type="dcterms:W3CDTF">2018-12-06T13:08:15Z</dcterms:created>
  <dcterms:modified xsi:type="dcterms:W3CDTF">2019-09-08T12:48:23Z</dcterms:modified>
</cp:coreProperties>
</file>