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o\Documents\Papers\JOVE\"/>
    </mc:Choice>
  </mc:AlternateContent>
  <xr:revisionPtr revIDLastSave="0" documentId="13_ncr:1_{A5D0F6BF-11E8-432D-9B3D-7878395B74D5}" xr6:coauthVersionLast="43" xr6:coauthVersionMax="43" xr10:uidLastSave="{00000000-0000-0000-0000-000000000000}"/>
  <bookViews>
    <workbookView xWindow="-120" yWindow="-120" windowWidth="29040" windowHeight="17640" activeTab="1" xr2:uid="{8416DC35-0257-400D-828D-959111CA238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2" l="1"/>
  <c r="F3" i="2"/>
  <c r="G3" i="2" s="1"/>
  <c r="F4" i="2"/>
  <c r="F2" i="2"/>
  <c r="G2" i="2" s="1"/>
  <c r="G4" i="2"/>
  <c r="C4" i="2"/>
  <c r="J3" i="2"/>
  <c r="C3" i="2"/>
  <c r="J2" i="2"/>
  <c r="C2" i="2"/>
  <c r="I9" i="1"/>
  <c r="M7" i="1"/>
  <c r="L7" i="1"/>
  <c r="H7" i="1"/>
  <c r="I7" i="1"/>
  <c r="D7" i="1"/>
  <c r="D3" i="1"/>
  <c r="H3" i="1"/>
  <c r="I3" i="1" s="1"/>
  <c r="M3" i="1"/>
  <c r="D4" i="1"/>
  <c r="H4" i="1"/>
  <c r="I4" i="1" s="1"/>
  <c r="M4" i="1"/>
  <c r="D5" i="1"/>
  <c r="H5" i="1"/>
  <c r="I5" i="1" s="1"/>
  <c r="M5" i="1"/>
  <c r="D6" i="1"/>
  <c r="H6" i="1"/>
  <c r="I6" i="1" s="1"/>
  <c r="M6" i="1"/>
  <c r="D8" i="1"/>
  <c r="H8" i="1"/>
  <c r="I8" i="1" s="1"/>
  <c r="M8" i="1"/>
  <c r="D9" i="1"/>
  <c r="H9" i="1"/>
  <c r="M9" i="1"/>
  <c r="D10" i="1"/>
  <c r="H10" i="1"/>
  <c r="I10" i="1" s="1"/>
  <c r="M10" i="1"/>
  <c r="D11" i="1"/>
  <c r="H11" i="1"/>
  <c r="I11" i="1"/>
  <c r="M11" i="1"/>
  <c r="D12" i="1"/>
  <c r="H12" i="1"/>
  <c r="I12" i="1"/>
  <c r="M12" i="1"/>
  <c r="D13" i="1"/>
  <c r="H13" i="1"/>
  <c r="I13" i="1"/>
  <c r="M13" i="1"/>
  <c r="D14" i="1"/>
  <c r="H14" i="1"/>
  <c r="I14" i="1" s="1"/>
  <c r="M14" i="1"/>
  <c r="D15" i="1"/>
  <c r="H15" i="1"/>
  <c r="I15" i="1"/>
  <c r="M15" i="1"/>
  <c r="M2" i="1"/>
  <c r="H2" i="1"/>
  <c r="I2" i="1" s="1"/>
  <c r="L2" i="1" s="1"/>
  <c r="D2" i="1"/>
  <c r="I4" i="2" l="1"/>
  <c r="I3" i="2"/>
  <c r="I2" i="2"/>
  <c r="L9" i="1"/>
  <c r="L8" i="1"/>
  <c r="L4" i="1"/>
  <c r="L3" i="1"/>
  <c r="L10" i="1"/>
  <c r="L13" i="1"/>
  <c r="L12" i="1"/>
  <c r="L11" i="1"/>
  <c r="L14" i="1"/>
  <c r="L15" i="1"/>
  <c r="L6" i="1"/>
  <c r="L5" i="1"/>
</calcChain>
</file>

<file path=xl/sharedStrings.xml><?xml version="1.0" encoding="utf-8"?>
<sst xmlns="http://schemas.openxmlformats.org/spreadsheetml/2006/main" count="18" uniqueCount="14">
  <si>
    <t>g</t>
  </si>
  <si>
    <t>N</t>
  </si>
  <si>
    <t>mm2</t>
  </si>
  <si>
    <t>m2</t>
  </si>
  <si>
    <t>area L</t>
  </si>
  <si>
    <t>W</t>
  </si>
  <si>
    <t>R</t>
  </si>
  <si>
    <t>Resistance kohm</t>
  </si>
  <si>
    <t>Pressure Kpa</t>
  </si>
  <si>
    <t>Weight</t>
  </si>
  <si>
    <t>500 g</t>
  </si>
  <si>
    <t>Weight (g)</t>
  </si>
  <si>
    <t>Resistance  (ohms)</t>
  </si>
  <si>
    <t>Area (mm2)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</si>
</sst>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Sheet1!$L$1</c:f>
              <c:strCache>
                <c:ptCount val="1"/>
                <c:pt idx="0">
                  <c:v>Pressure Kpa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4641513560804895E-2"/>
                  <c:y val="-0.21040645960921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Sheet1!$L$2:$L$7</c:f>
              <c:numCache>
                <c:formatCode>General</c:formatCode>
                <c:ptCount val="6"/>
                <c:pt idx="0">
                  <c:v>0.56542847011971753</c:v>
                </c:pt>
                <c:pt idx="1">
                  <c:v>1.8722173662528658</c:v>
                </c:pt>
                <c:pt idx="2">
                  <c:v>1.5659635101605152</c:v>
                </c:pt>
                <c:pt idx="3">
                  <c:v>0.93575645707371724</c:v>
                </c:pt>
                <c:pt idx="4">
                  <c:v>1.0822892317885369</c:v>
                </c:pt>
                <c:pt idx="5">
                  <c:v>2.8271423505985878</c:v>
                </c:pt>
              </c:numCache>
            </c:numRef>
          </c:xVal>
          <c:yVal>
            <c:numRef>
              <c:f>Sheet1!$M$2:$M$7</c:f>
              <c:numCache>
                <c:formatCode>General</c:formatCode>
                <c:ptCount val="6"/>
                <c:pt idx="0">
                  <c:v>35</c:v>
                </c:pt>
                <c:pt idx="1">
                  <c:v>6.7704899999999997</c:v>
                </c:pt>
                <c:pt idx="2">
                  <c:v>9.9415200000000006</c:v>
                </c:pt>
                <c:pt idx="3">
                  <c:v>24.677970000000002</c:v>
                </c:pt>
                <c:pt idx="4">
                  <c:v>21.770189999999999</c:v>
                </c:pt>
                <c:pt idx="5">
                  <c:v>0.96462999999999999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E1-4CFE-948B-7D719E05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845656"/>
        <c:axId val="431845000"/>
      </c:scatterChart>
      <c:valAx>
        <c:axId val="431845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845000"/>
        <c:crosses val="autoZero"/>
        <c:crossBetween val="midCat"/>
      </c:valAx>
      <c:valAx>
        <c:axId val="43184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845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Sheet2!$J$1</c:f>
              <c:strCache>
                <c:ptCount val="1"/>
                <c:pt idx="0">
                  <c:v>Resistance kohm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222419072615922"/>
                  <c:y val="-0.157825167687372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Sheet2!$J$2:$J$4</c:f>
              <c:numCache>
                <c:formatCode>General</c:formatCode>
                <c:ptCount val="3"/>
                <c:pt idx="0">
                  <c:v>6.3476499999999998</c:v>
                </c:pt>
                <c:pt idx="1">
                  <c:v>8.2035300000000007</c:v>
                </c:pt>
                <c:pt idx="2">
                  <c:v>10.65357</c:v>
                </c:pt>
              </c:numCache>
            </c:numRef>
          </c:xVal>
          <c:yVal>
            <c:numRef>
              <c:f>Sheet2!$I$2:$I$4</c:f>
              <c:numCache>
                <c:formatCode>General</c:formatCode>
                <c:ptCount val="3"/>
                <c:pt idx="0">
                  <c:v>6.1291562678992824</c:v>
                </c:pt>
                <c:pt idx="1">
                  <c:v>3.0645781339496412</c:v>
                </c:pt>
                <c:pt idx="2">
                  <c:v>1.2258312535798563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34-4799-B400-D8F3CBA1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745736"/>
        <c:axId val="628744752"/>
      </c:scatterChart>
      <c:valAx>
        <c:axId val="628745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744752"/>
        <c:crosses val="autoZero"/>
        <c:crossBetween val="midCat"/>
      </c:valAx>
      <c:valAx>
        <c:axId val="62874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745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33337</xdr:rowOff>
    </xdr:from>
    <xdr:to>
      <xdr:col>21</xdr:col>
      <xdr:colOff>485775</xdr:colOff>
      <xdr:row>14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7212FC-6EF4-4F86-9F8C-21F692002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0</xdr:row>
      <xdr:rowOff>109537</xdr:rowOff>
    </xdr:from>
    <xdr:to>
      <xdr:col>18</xdr:col>
      <xdr:colOff>142875</xdr:colOff>
      <xdr:row>14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D4B74E-DE2C-4B50-BC87-41EF0F6BD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87D5-8BA0-4DE9-9368-E0184592CAC2}">
  <dimension ref="A1:M15"/>
  <sheetViews>
    <sheetView workbookViewId="0">
      <selection sqref="A1:M16"/>
    </sheetView>
  </sheetViews>
  <sheetFormatPr defaultRowHeight="15" x14ac:dyDescent="0.25"/>
  <cols>
    <col min="12" max="12" width="12.42578125" bestFit="1" customWidth="1"/>
    <col min="13" max="13" width="16" bestFit="1" customWidth="1"/>
  </cols>
  <sheetData>
    <row r="1" spans="1:13" x14ac:dyDescent="0.25">
      <c r="A1" t="s">
        <v>6</v>
      </c>
      <c r="B1" t="s">
        <v>9</v>
      </c>
      <c r="C1" t="s">
        <v>0</v>
      </c>
      <c r="D1" t="s">
        <v>1</v>
      </c>
      <c r="F1" t="s">
        <v>4</v>
      </c>
      <c r="G1" t="s">
        <v>5</v>
      </c>
      <c r="H1" t="s">
        <v>2</v>
      </c>
      <c r="I1" t="s">
        <v>3</v>
      </c>
      <c r="L1" t="s">
        <v>8</v>
      </c>
      <c r="M1" t="s">
        <v>7</v>
      </c>
    </row>
    <row r="2" spans="1:13" x14ac:dyDescent="0.25">
      <c r="A2">
        <v>35000</v>
      </c>
      <c r="B2" t="s">
        <v>10</v>
      </c>
      <c r="C2">
        <v>32</v>
      </c>
      <c r="D2">
        <f>C2/101.971621</f>
        <v>0.3138128009164432</v>
      </c>
      <c r="F2">
        <v>37</v>
      </c>
      <c r="G2">
        <v>15</v>
      </c>
      <c r="H2">
        <f>F2*G2</f>
        <v>555</v>
      </c>
      <c r="I2">
        <f>H2*0.000001</f>
        <v>5.5499999999999994E-4</v>
      </c>
      <c r="L2">
        <f>(D2/I2)/1000</f>
        <v>0.56542847011971753</v>
      </c>
      <c r="M2">
        <f>A2/1000</f>
        <v>35</v>
      </c>
    </row>
    <row r="3" spans="1:13" x14ac:dyDescent="0.25">
      <c r="A3">
        <v>6770.49</v>
      </c>
      <c r="C3">
        <v>219.76</v>
      </c>
      <c r="D3">
        <f t="shared" ref="D3:D15" si="0">C3/101.971621</f>
        <v>2.1551094102936736</v>
      </c>
      <c r="F3">
        <v>76.739999999999995</v>
      </c>
      <c r="G3">
        <v>15</v>
      </c>
      <c r="H3">
        <f t="shared" ref="H3:H15" si="1">F3*G3</f>
        <v>1151.0999999999999</v>
      </c>
      <c r="I3">
        <f t="shared" ref="I3:I15" si="2">H3*0.000001</f>
        <v>1.1511E-3</v>
      </c>
      <c r="L3">
        <f t="shared" ref="L3:L15" si="3">(D3/I3)/1000</f>
        <v>1.8722173662528658</v>
      </c>
      <c r="M3">
        <f t="shared" ref="M3:M15" si="4">A3/1000</f>
        <v>6.7704899999999997</v>
      </c>
    </row>
    <row r="4" spans="1:13" x14ac:dyDescent="0.25">
      <c r="A4">
        <v>9941.52</v>
      </c>
      <c r="C4">
        <v>146.47</v>
      </c>
      <c r="D4">
        <f t="shared" si="0"/>
        <v>1.4363800296947324</v>
      </c>
      <c r="F4">
        <v>61.15</v>
      </c>
      <c r="G4">
        <v>15</v>
      </c>
      <c r="H4">
        <f t="shared" si="1"/>
        <v>917.25</v>
      </c>
      <c r="I4">
        <f t="shared" si="2"/>
        <v>9.1724999999999999E-4</v>
      </c>
      <c r="L4">
        <f t="shared" si="3"/>
        <v>1.5659635101605152</v>
      </c>
      <c r="M4">
        <f t="shared" si="4"/>
        <v>9.9415200000000006</v>
      </c>
    </row>
    <row r="5" spans="1:13" x14ac:dyDescent="0.25">
      <c r="A5">
        <v>24677.97</v>
      </c>
      <c r="C5">
        <v>53.03</v>
      </c>
      <c r="D5">
        <f t="shared" si="0"/>
        <v>0.52004665101871828</v>
      </c>
      <c r="F5">
        <v>37.049999999999997</v>
      </c>
      <c r="G5">
        <v>15</v>
      </c>
      <c r="H5">
        <f t="shared" si="1"/>
        <v>555.75</v>
      </c>
      <c r="I5">
        <f t="shared" si="2"/>
        <v>5.5574999999999993E-4</v>
      </c>
      <c r="L5">
        <f t="shared" si="3"/>
        <v>0.93575645707371724</v>
      </c>
      <c r="M5">
        <f t="shared" si="4"/>
        <v>24.677970000000002</v>
      </c>
    </row>
    <row r="6" spans="1:13" x14ac:dyDescent="0.25">
      <c r="A6">
        <v>21770.19</v>
      </c>
      <c r="C6">
        <v>61.45</v>
      </c>
      <c r="D6">
        <f t="shared" si="0"/>
        <v>0.60261864425985734</v>
      </c>
      <c r="F6">
        <v>46.4</v>
      </c>
      <c r="G6">
        <v>12</v>
      </c>
      <c r="H6">
        <f t="shared" si="1"/>
        <v>556.79999999999995</v>
      </c>
      <c r="I6">
        <f t="shared" si="2"/>
        <v>5.5679999999999998E-4</v>
      </c>
      <c r="L6">
        <f t="shared" si="3"/>
        <v>1.0822892317885369</v>
      </c>
      <c r="M6">
        <f t="shared" si="4"/>
        <v>21.770189999999999</v>
      </c>
    </row>
    <row r="7" spans="1:13" x14ac:dyDescent="0.25">
      <c r="A7">
        <v>964.63</v>
      </c>
      <c r="C7">
        <v>1600</v>
      </c>
      <c r="D7">
        <f t="shared" si="0"/>
        <v>15.69064004582216</v>
      </c>
      <c r="F7">
        <v>370</v>
      </c>
      <c r="G7">
        <v>15</v>
      </c>
      <c r="H7">
        <f t="shared" si="1"/>
        <v>5550</v>
      </c>
      <c r="I7">
        <f t="shared" si="2"/>
        <v>5.5499999999999994E-3</v>
      </c>
      <c r="L7">
        <f t="shared" si="3"/>
        <v>2.8271423505985878</v>
      </c>
      <c r="M7">
        <f t="shared" si="4"/>
        <v>0.96462999999999999</v>
      </c>
    </row>
    <row r="8" spans="1:13" x14ac:dyDescent="0.25">
      <c r="A8">
        <v>1936.99</v>
      </c>
      <c r="C8">
        <v>793.08</v>
      </c>
      <c r="D8">
        <f t="shared" si="0"/>
        <v>7.7774580047128996</v>
      </c>
      <c r="F8">
        <v>40</v>
      </c>
      <c r="G8">
        <v>40</v>
      </c>
      <c r="H8">
        <f t="shared" si="1"/>
        <v>1600</v>
      </c>
      <c r="I8">
        <f t="shared" si="2"/>
        <v>1.5999999999999999E-3</v>
      </c>
      <c r="L8">
        <f t="shared" si="3"/>
        <v>4.860911252945562</v>
      </c>
      <c r="M8">
        <f t="shared" si="4"/>
        <v>1.93699</v>
      </c>
    </row>
    <row r="9" spans="1:13" x14ac:dyDescent="0.25">
      <c r="A9">
        <v>47150.84</v>
      </c>
      <c r="B9">
        <v>1000</v>
      </c>
      <c r="C9">
        <v>1000</v>
      </c>
      <c r="D9">
        <f t="shared" si="0"/>
        <v>9.8066500286388507</v>
      </c>
      <c r="F9">
        <v>40</v>
      </c>
      <c r="G9">
        <v>40</v>
      </c>
      <c r="H9">
        <f t="shared" si="1"/>
        <v>1600</v>
      </c>
      <c r="I9">
        <f t="shared" si="2"/>
        <v>1.5999999999999999E-3</v>
      </c>
      <c r="L9">
        <f t="shared" si="3"/>
        <v>6.1291562678992824</v>
      </c>
      <c r="M9">
        <f t="shared" si="4"/>
        <v>47.150839999999995</v>
      </c>
    </row>
    <row r="10" spans="1:13" x14ac:dyDescent="0.25">
      <c r="D10">
        <f t="shared" si="0"/>
        <v>0</v>
      </c>
      <c r="G10">
        <v>1.5</v>
      </c>
      <c r="H10">
        <f t="shared" si="1"/>
        <v>0</v>
      </c>
      <c r="I10">
        <f t="shared" si="2"/>
        <v>0</v>
      </c>
      <c r="L10" t="e">
        <f t="shared" si="3"/>
        <v>#DIV/0!</v>
      </c>
      <c r="M10">
        <f t="shared" si="4"/>
        <v>0</v>
      </c>
    </row>
    <row r="11" spans="1:13" x14ac:dyDescent="0.25">
      <c r="D11">
        <f t="shared" si="0"/>
        <v>0</v>
      </c>
      <c r="G11">
        <v>1.5</v>
      </c>
      <c r="H11">
        <f t="shared" si="1"/>
        <v>0</v>
      </c>
      <c r="I11">
        <f t="shared" si="2"/>
        <v>0</v>
      </c>
      <c r="L11" t="e">
        <f t="shared" si="3"/>
        <v>#DIV/0!</v>
      </c>
      <c r="M11">
        <f t="shared" si="4"/>
        <v>0</v>
      </c>
    </row>
    <row r="12" spans="1:13" x14ac:dyDescent="0.25">
      <c r="D12">
        <f t="shared" si="0"/>
        <v>0</v>
      </c>
      <c r="G12">
        <v>1.5</v>
      </c>
      <c r="H12">
        <f t="shared" si="1"/>
        <v>0</v>
      </c>
      <c r="I12">
        <f t="shared" si="2"/>
        <v>0</v>
      </c>
      <c r="L12" t="e">
        <f t="shared" si="3"/>
        <v>#DIV/0!</v>
      </c>
      <c r="M12">
        <f t="shared" si="4"/>
        <v>0</v>
      </c>
    </row>
    <row r="13" spans="1:13" x14ac:dyDescent="0.25">
      <c r="D13">
        <f t="shared" si="0"/>
        <v>0</v>
      </c>
      <c r="G13">
        <v>1.5</v>
      </c>
      <c r="H13">
        <f t="shared" si="1"/>
        <v>0</v>
      </c>
      <c r="I13">
        <f t="shared" si="2"/>
        <v>0</v>
      </c>
      <c r="L13" t="e">
        <f t="shared" si="3"/>
        <v>#DIV/0!</v>
      </c>
      <c r="M13">
        <f t="shared" si="4"/>
        <v>0</v>
      </c>
    </row>
    <row r="14" spans="1:13" x14ac:dyDescent="0.25">
      <c r="D14">
        <f t="shared" si="0"/>
        <v>0</v>
      </c>
      <c r="G14">
        <v>1.5</v>
      </c>
      <c r="H14">
        <f t="shared" si="1"/>
        <v>0</v>
      </c>
      <c r="I14">
        <f t="shared" si="2"/>
        <v>0</v>
      </c>
      <c r="L14" t="e">
        <f t="shared" si="3"/>
        <v>#DIV/0!</v>
      </c>
      <c r="M14">
        <f t="shared" si="4"/>
        <v>0</v>
      </c>
    </row>
    <row r="15" spans="1:13" x14ac:dyDescent="0.25">
      <c r="D15">
        <f t="shared" si="0"/>
        <v>0</v>
      </c>
      <c r="G15">
        <v>1.5</v>
      </c>
      <c r="H15">
        <f t="shared" si="1"/>
        <v>0</v>
      </c>
      <c r="I15">
        <f t="shared" si="2"/>
        <v>0</v>
      </c>
      <c r="L15" t="e">
        <f t="shared" si="3"/>
        <v>#DIV/0!</v>
      </c>
      <c r="M15">
        <f t="shared" si="4"/>
        <v>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2F15-CAE3-49EF-A18A-DC6BB5BAE55C}">
  <dimension ref="A1:J4"/>
  <sheetViews>
    <sheetView tabSelected="1" workbookViewId="0">
      <selection activeCell="D17" sqref="D17:E17"/>
    </sheetView>
  </sheetViews>
  <sheetFormatPr defaultRowHeight="15" x14ac:dyDescent="0.25"/>
  <cols>
    <col min="1" max="1" width="17.85546875" bestFit="1" customWidth="1"/>
    <col min="2" max="2" width="10.28515625" bestFit="1" customWidth="1"/>
    <col min="3" max="3" width="12" bestFit="1" customWidth="1"/>
    <col min="6" max="6" width="11.42578125" bestFit="1" customWidth="1"/>
    <col min="9" max="9" width="12.42578125" bestFit="1" customWidth="1"/>
    <col min="10" max="10" width="16" bestFit="1" customWidth="1"/>
  </cols>
  <sheetData>
    <row r="1" spans="1:10" x14ac:dyDescent="0.25">
      <c r="A1" t="s">
        <v>12</v>
      </c>
      <c r="B1" t="s">
        <v>11</v>
      </c>
      <c r="C1" t="s">
        <v>1</v>
      </c>
      <c r="F1" t="s">
        <v>13</v>
      </c>
      <c r="G1" t="s">
        <v>3</v>
      </c>
      <c r="I1" t="s">
        <v>8</v>
      </c>
      <c r="J1" t="s">
        <v>7</v>
      </c>
    </row>
    <row r="2" spans="1:10" x14ac:dyDescent="0.25">
      <c r="A2">
        <v>6347.65</v>
      </c>
      <c r="B2">
        <v>1000</v>
      </c>
      <c r="C2">
        <f>B2/101.971621</f>
        <v>9.8066500286388507</v>
      </c>
      <c r="F2">
        <f>40*40</f>
        <v>1600</v>
      </c>
      <c r="G2">
        <f>F2*0.000001</f>
        <v>1.5999999999999999E-3</v>
      </c>
      <c r="I2">
        <f>(C2/G2)/1000</f>
        <v>6.1291562678992824</v>
      </c>
      <c r="J2">
        <f>A2/1000</f>
        <v>6.3476499999999998</v>
      </c>
    </row>
    <row r="3" spans="1:10" x14ac:dyDescent="0.25">
      <c r="A3">
        <v>8203.5300000000007</v>
      </c>
      <c r="B3">
        <v>500</v>
      </c>
      <c r="C3">
        <f>B3/101.971621</f>
        <v>4.9033250143194254</v>
      </c>
      <c r="F3">
        <f t="shared" ref="F2:F4" si="0">40*40</f>
        <v>1600</v>
      </c>
      <c r="G3">
        <f>F3*0.000001</f>
        <v>1.5999999999999999E-3</v>
      </c>
      <c r="I3">
        <f>(C3/G3)/1000</f>
        <v>3.0645781339496412</v>
      </c>
      <c r="J3">
        <f>A3/1000</f>
        <v>8.2035300000000007</v>
      </c>
    </row>
    <row r="4" spans="1:10" x14ac:dyDescent="0.25">
      <c r="A4">
        <v>10653.57</v>
      </c>
      <c r="B4">
        <v>200</v>
      </c>
      <c r="C4">
        <f>B4/101.971621</f>
        <v>1.9613300057277701</v>
      </c>
      <c r="F4">
        <f t="shared" si="0"/>
        <v>1600</v>
      </c>
      <c r="G4">
        <f>F4*0.000001</f>
        <v>1.5999999999999999E-3</v>
      </c>
      <c r="I4">
        <f>(C4/G4)/1000</f>
        <v>1.2258312535798563</v>
      </c>
      <c r="J4">
        <f>A4/1000</f>
        <v>10.65357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Dalio Engineering</dc:creator>
  <cp:lastModifiedBy>Dalio Engineering</cp:lastModifiedBy>
  <dcterms:created xsi:type="dcterms:W3CDTF">2019-08-29T20:01:08Z</dcterms:created>
  <dcterms:modified xsi:type="dcterms:W3CDTF">2019-08-29T22:13:16Z</dcterms:modified>
</cp:coreProperties>
</file>