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opyediting\60405\R1\"/>
    </mc:Choice>
  </mc:AlternateContent>
  <xr:revisionPtr revIDLastSave="0" documentId="13_ncr:1_{9AAD7A0D-DA02-425A-B692-6AAF3282A625}" xr6:coauthVersionLast="43" xr6:coauthVersionMax="43" xr10:uidLastSave="{00000000-0000-0000-0000-000000000000}"/>
  <bookViews>
    <workbookView xWindow="22932" yWindow="-108" windowWidth="23256" windowHeight="12576" xr2:uid="{79362761-DA33-44F3-8124-057E39CA0E54}"/>
  </bookViews>
  <sheets>
    <sheet name="Tabl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E2" i="1"/>
  <c r="E4" i="1"/>
  <c r="E5" i="1"/>
  <c r="E3" i="1"/>
  <c r="E6" i="1"/>
  <c r="D13" i="1"/>
  <c r="C13" i="1"/>
  <c r="E9" i="1" l="1"/>
  <c r="E13" i="1"/>
  <c r="E10" i="1"/>
  <c r="E11" i="1"/>
  <c r="E12" i="1"/>
</calcChain>
</file>

<file path=xl/sharedStrings.xml><?xml version="1.0" encoding="utf-8"?>
<sst xmlns="http://schemas.openxmlformats.org/spreadsheetml/2006/main" count="17" uniqueCount="13">
  <si>
    <t>Group</t>
  </si>
  <si>
    <t>Case #</t>
  </si>
  <si>
    <t>Volume (µm^3)</t>
  </si>
  <si>
    <t>Length     (µm)</t>
  </si>
  <si>
    <t>Lv (µm/µm^3)</t>
  </si>
  <si>
    <t>B</t>
  </si>
  <si>
    <t>C</t>
  </si>
  <si>
    <t>TTEST B vs C</t>
  </si>
  <si>
    <t>Mean Group B</t>
  </si>
  <si>
    <t>SD Group B</t>
  </si>
  <si>
    <t>Mean Group C</t>
  </si>
  <si>
    <t>SD Group C</t>
  </si>
  <si>
    <t>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</si>
</sst>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/>
    <xf numFmtId="0" fontId="0" fillId="0" borderId="1" xfId="0" applyFont="1" applyBorder="1"/>
    <xf numFmtId="0" fontId="2" fillId="0" borderId="1" xfId="0" applyFont="1" applyBorder="1" applyAlignment="1">
      <alignment vertical="top" wrapText="1"/>
    </xf>
    <xf numFmtId="0" fontId="0" fillId="0" borderId="0" xfId="0" applyFont="1" applyBorder="1"/>
    <xf numFmtId="0" fontId="2" fillId="0" borderId="0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164" fontId="0" fillId="0" borderId="1" xfId="0" applyNumberFormat="1" applyFont="1" applyBorder="1"/>
    <xf numFmtId="0" fontId="0" fillId="0" borderId="0" xfId="0" applyFont="1" applyBorder="1" applyAlignment="1">
      <alignment vertical="top" wrapText="1"/>
    </xf>
    <xf numFmtId="0" fontId="0" fillId="0" borderId="1" xfId="0" applyFont="1" applyBorder="1" applyAlignment="1">
      <alignment horizontal="left"/>
    </xf>
    <xf numFmtId="2" fontId="0" fillId="0" borderId="1" xfId="0" applyNumberFormat="1" applyFont="1" applyBorder="1"/>
    <xf numFmtId="0" fontId="0" fillId="0" borderId="3" xfId="0" applyFont="1" applyBorder="1"/>
    <xf numFmtId="0" fontId="0" fillId="0" borderId="4" xfId="0" applyFont="1" applyBorder="1"/>
    <xf numFmtId="0" fontId="1" fillId="0" borderId="2" xfId="0" applyFont="1" applyBorder="1"/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896DB-002F-4978-8A4C-221F001E2DB7}">
  <dimension ref="A1:I13"/>
  <sheetViews>
    <sheetView tabSelected="1" workbookViewId="0">
      <selection activeCell="H8" sqref="H8"/>
    </sheetView>
  </sheetViews>
  <sheetFormatPr defaultRowHeight="14.4" x14ac:dyDescent="0.3"/>
  <cols>
    <col min="1" max="1" width="8" style="1" customWidth="1"/>
    <col min="2" max="2" width="12.6640625" style="1" customWidth="1"/>
    <col min="3" max="3" width="16.77734375" style="1" customWidth="1"/>
    <col min="4" max="4" width="12.44140625" style="1" customWidth="1"/>
    <col min="5" max="5" width="12.33203125" style="1" customWidth="1"/>
    <col min="6" max="6" width="11.33203125" style="1" customWidth="1"/>
    <col min="7" max="7" width="11.6640625" style="1" customWidth="1"/>
    <col min="8" max="9" width="9.6640625" style="1" bestFit="1" customWidth="1"/>
    <col min="10" max="16384" width="8.88671875" style="1"/>
  </cols>
  <sheetData>
    <row r="1" spans="1:9" ht="27.6" x14ac:dyDescent="0.3">
      <c r="A1" s="15" t="s">
        <v>0</v>
      </c>
      <c r="B1" s="3" t="s">
        <v>1</v>
      </c>
      <c r="C1" s="3" t="s">
        <v>2</v>
      </c>
      <c r="D1" s="3" t="s">
        <v>3</v>
      </c>
      <c r="E1" s="3" t="s">
        <v>4</v>
      </c>
      <c r="H1" s="4"/>
      <c r="I1" s="5"/>
    </row>
    <row r="2" spans="1:9" x14ac:dyDescent="0.3">
      <c r="A2" s="2" t="s">
        <v>5</v>
      </c>
      <c r="B2" s="6">
        <v>1</v>
      </c>
      <c r="C2" s="7">
        <v>926885302</v>
      </c>
      <c r="D2" s="7">
        <v>16446282</v>
      </c>
      <c r="E2" s="8">
        <f>D2/C2</f>
        <v>1.7743599951917245E-2</v>
      </c>
      <c r="F2" s="4"/>
      <c r="G2" s="4"/>
      <c r="H2" s="4"/>
      <c r="I2" s="9"/>
    </row>
    <row r="3" spans="1:9" x14ac:dyDescent="0.3">
      <c r="A3" s="2" t="s">
        <v>5</v>
      </c>
      <c r="B3" s="6">
        <v>2</v>
      </c>
      <c r="C3" s="7">
        <v>856582400</v>
      </c>
      <c r="D3" s="7">
        <v>19254528</v>
      </c>
      <c r="E3" s="8">
        <f>D3/C3</f>
        <v>2.2478313820129856E-2</v>
      </c>
      <c r="H3" s="4"/>
      <c r="I3" s="9"/>
    </row>
    <row r="4" spans="1:9" x14ac:dyDescent="0.3">
      <c r="A4" s="2" t="s">
        <v>5</v>
      </c>
      <c r="B4" s="10">
        <v>3</v>
      </c>
      <c r="C4" s="7">
        <v>1150520830</v>
      </c>
      <c r="D4" s="7">
        <v>15980131</v>
      </c>
      <c r="E4" s="8">
        <f>D4/C4</f>
        <v>1.3889475603844565E-2</v>
      </c>
      <c r="H4" s="4"/>
      <c r="I4" s="4"/>
    </row>
    <row r="5" spans="1:9" x14ac:dyDescent="0.3">
      <c r="A5" s="2" t="s">
        <v>6</v>
      </c>
      <c r="B5" s="6">
        <v>1</v>
      </c>
      <c r="C5" s="7">
        <v>981056585</v>
      </c>
      <c r="D5" s="7">
        <v>12108328</v>
      </c>
      <c r="E5" s="8">
        <f>D5/C5</f>
        <v>1.2342130092322861E-2</v>
      </c>
      <c r="H5" s="4"/>
      <c r="I5" s="4"/>
    </row>
    <row r="6" spans="1:9" x14ac:dyDescent="0.3">
      <c r="A6" s="2" t="s">
        <v>6</v>
      </c>
      <c r="B6" s="6">
        <v>2</v>
      </c>
      <c r="C6" s="7">
        <v>894169486</v>
      </c>
      <c r="D6" s="7">
        <v>6905567</v>
      </c>
      <c r="E6" s="8">
        <f>D6/C6</f>
        <v>7.7228837576324991E-3</v>
      </c>
      <c r="H6" s="4"/>
      <c r="I6" s="4"/>
    </row>
    <row r="7" spans="1:9" x14ac:dyDescent="0.3">
      <c r="A7" s="2" t="s">
        <v>6</v>
      </c>
      <c r="B7" s="6">
        <v>3</v>
      </c>
      <c r="C7" s="7">
        <v>998618871</v>
      </c>
      <c r="D7" s="7">
        <v>10359766</v>
      </c>
      <c r="E7" s="8">
        <f>D7/C7</f>
        <v>1.037409396201967E-2</v>
      </c>
      <c r="H7" s="4"/>
      <c r="I7" s="4"/>
    </row>
    <row r="8" spans="1:9" x14ac:dyDescent="0.3">
      <c r="A8" s="14" t="s">
        <v>12</v>
      </c>
      <c r="B8" s="12"/>
      <c r="C8" s="12"/>
      <c r="D8" s="12"/>
      <c r="E8" s="13"/>
      <c r="H8" s="4"/>
      <c r="I8" s="4"/>
    </row>
    <row r="9" spans="1:9" x14ac:dyDescent="0.3">
      <c r="A9" s="10" t="s">
        <v>8</v>
      </c>
      <c r="B9" s="2"/>
      <c r="C9" s="2">
        <v>977996177.33333337</v>
      </c>
      <c r="D9" s="16">
        <v>17226980.333333332</v>
      </c>
      <c r="E9" s="8">
        <f>AVERAGE(E2:E4)</f>
        <v>1.8037129791963889E-2</v>
      </c>
      <c r="H9" s="4"/>
      <c r="I9" s="5"/>
    </row>
    <row r="10" spans="1:9" x14ac:dyDescent="0.3">
      <c r="A10" s="10" t="s">
        <v>9</v>
      </c>
      <c r="B10" s="2"/>
      <c r="C10" s="2">
        <v>153490036.61710715</v>
      </c>
      <c r="D10" s="7">
        <v>1771309.2175434344</v>
      </c>
      <c r="E10" s="8">
        <f>STDEV(E2:E4)</f>
        <v>4.3019362270527665E-3</v>
      </c>
      <c r="H10" s="4"/>
      <c r="I10" s="9"/>
    </row>
    <row r="11" spans="1:9" x14ac:dyDescent="0.3">
      <c r="A11" s="10" t="s">
        <v>10</v>
      </c>
      <c r="B11" s="2"/>
      <c r="C11" s="2">
        <v>957948314</v>
      </c>
      <c r="D11" s="7">
        <v>9791220.333333334</v>
      </c>
      <c r="E11" s="8">
        <f>AVERAGE(E5:E7)</f>
        <v>1.0146369270658344E-2</v>
      </c>
      <c r="H11" s="4"/>
      <c r="I11" s="9"/>
    </row>
    <row r="12" spans="1:9" x14ac:dyDescent="0.3">
      <c r="A12" s="10" t="s">
        <v>11</v>
      </c>
      <c r="B12" s="2"/>
      <c r="C12" s="2">
        <v>55927744.887279667</v>
      </c>
      <c r="D12" s="2">
        <v>2647567.4943416161</v>
      </c>
      <c r="E12" s="8">
        <f>STDEV(E5:E7)</f>
        <v>2.3180278420306547E-3</v>
      </c>
      <c r="H12" s="4"/>
      <c r="I12" s="4"/>
    </row>
    <row r="13" spans="1:9" x14ac:dyDescent="0.3">
      <c r="A13" s="10" t="s">
        <v>7</v>
      </c>
      <c r="B13" s="2"/>
      <c r="C13" s="11">
        <f>TTEST(C2:C4,C5:C7,2,2)</f>
        <v>0.84206427961834152</v>
      </c>
      <c r="D13" s="11">
        <f>TTEST(D2:D4,D5:D7,2,2)</f>
        <v>1.5564164484100853E-2</v>
      </c>
      <c r="E13" s="8">
        <f>TTEST(E2:E4,E5:E7,2,2)</f>
        <v>4.8970503151261204E-2</v>
      </c>
      <c r="H13" s="4"/>
      <c r="I13" s="4"/>
    </row>
  </sheetData>
  <mergeCells count="1">
    <mergeCell ref="A8:E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>Dept of Veterans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Veterans Affairs</dc:creator>
  <cp:lastModifiedBy>Phillip.Steindel</cp:lastModifiedBy>
  <cp:lastPrinted>2019-06-10T01:40:39Z</cp:lastPrinted>
  <dcterms:created xsi:type="dcterms:W3CDTF">2019-06-09T16:01:45Z</dcterms:created>
  <dcterms:modified xsi:type="dcterms:W3CDTF">2019-08-26T15:36:31Z</dcterms:modified>
</cp:coreProperties>
</file>