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iaoyan Cao\Downloads\"/>
    </mc:Choice>
  </mc:AlternateContent>
  <xr:revisionPtr revIDLastSave="0" documentId="13_ncr:1_{F76D799D-67BC-48C4-B1CB-4AB0E0257EDB}" xr6:coauthVersionLast="43" xr6:coauthVersionMax="43" xr10:uidLastSave="{00000000-0000-0000-0000-000000000000}"/>
  <bookViews>
    <workbookView xWindow="-25320" yWindow="195" windowWidth="25440" windowHeight="1539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<sst xmlns="http://schemas.openxmlformats.org/spreadsheetml/2006/main" count="39" uniqueCount="34">
  <si>
    <t>AAAAAH384Q8=</t>
  </si>
  <si>
    <t>Nicotinamide</t>
  </si>
  <si>
    <t>PBS</t>
  </si>
  <si>
    <t>mEGF</t>
  </si>
  <si>
    <t>Solvent</t>
  </si>
  <si>
    <t>Stock concentration</t>
  </si>
  <si>
    <t>Final concentration</t>
  </si>
  <si>
    <t>N-acetyl</t>
  </si>
  <si>
    <t xml:space="preserve">B27 </t>
  </si>
  <si>
    <t>A83-01 (TGFβ-inh)</t>
  </si>
  <si>
    <t>SB202190 (P38 inh)</t>
  </si>
  <si>
    <t>Primocin
(use until MCB is in freezer)</t>
  </si>
  <si>
    <t>-</t>
  </si>
  <si>
    <t>Water</t>
  </si>
  <si>
    <t>DMSO</t>
  </si>
  <si>
    <t>Noggin CM</t>
  </si>
  <si>
    <t>R-spondin-1 CM</t>
  </si>
  <si>
    <t>Wnt3a CM</t>
  </si>
  <si>
    <t>Chemical</t>
  </si>
  <si>
    <t>50 mM</t>
  </si>
  <si>
    <t>50x</t>
  </si>
  <si>
    <t>1x</t>
  </si>
  <si>
    <t>500 nM</t>
  </si>
  <si>
    <t>500 µg/mL</t>
  </si>
  <si>
    <t>50 ng/mL</t>
  </si>
  <si>
    <t>500 mM</t>
  </si>
  <si>
    <t>1 M</t>
  </si>
  <si>
    <t>1.25 mM</t>
  </si>
  <si>
    <t>10 mM</t>
  </si>
  <si>
    <t>50 mg/mL</t>
  </si>
  <si>
    <t>30 mM</t>
  </si>
  <si>
    <t>100 µg/mL</t>
  </si>
  <si>
    <t>10 µM</t>
  </si>
  <si>
    <t>PBS/0.1% BSA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</si>
</sst>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9C0006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3" fillId="3" borderId="1" applyNumberFormat="0" applyAlignment="0" applyProtection="0"/>
    <xf numFmtId="0" fontId="4" fillId="4" borderId="2" applyNumberFormat="0" applyAlignment="0" applyProtection="0"/>
    <xf numFmtId="0" fontId="11" fillId="0" borderId="6" applyNumberFormat="0" applyFill="0" applyAlignment="0" applyProtection="0"/>
    <xf numFmtId="0" fontId="6" fillId="5" borderId="0" applyNumberFormat="0" applyBorder="0" applyAlignment="0" applyProtection="0"/>
    <xf numFmtId="0" fontId="10" fillId="6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7" fillId="8" borderId="7" applyNumberFormat="0" applyFont="0" applyAlignment="0" applyProtection="0"/>
    <xf numFmtId="0" fontId="2" fillId="2" borderId="0" applyNumberFormat="0" applyBorder="0" applyAlignment="0" applyProtection="0"/>
    <xf numFmtId="0" fontId="18" fillId="0" borderId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3" borderId="8" applyNumberFormat="0" applyAlignment="0" applyProtection="0"/>
    <xf numFmtId="0" fontId="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8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left" wrapText="1"/>
    </xf>
    <xf numFmtId="0" fontId="21" fillId="0" borderId="0" xfId="0" applyFont="1" applyAlignment="1">
      <alignment horizontal="left" vertical="center" wrapText="1"/>
    </xf>
    <xf numFmtId="9" fontId="22" fillId="0" borderId="0" xfId="0" applyNumberFormat="1" applyFont="1" applyAlignment="1">
      <alignment horizontal="left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0" fontId="21" fillId="0" borderId="10" xfId="0" applyFont="1" applyBorder="1" applyAlignment="1">
      <alignment wrapText="1"/>
    </xf>
  </cellXfs>
  <cellStyles count="30">
    <cellStyle name="Berekening" xfId="1" xr:uid="{00000000-0005-0000-0000-000000000000}"/>
    <cellStyle name="Controlecel" xfId="2" xr:uid="{00000000-0005-0000-0000-000001000000}"/>
    <cellStyle name="Gekoppelde cel" xfId="3" xr:uid="{00000000-0005-0000-0000-000002000000}"/>
    <cellStyle name="Goed" xfId="4" xr:uid="{00000000-0005-0000-0000-000003000000}"/>
    <cellStyle name="Invoer" xfId="5" xr:uid="{00000000-0005-0000-0000-000004000000}"/>
    <cellStyle name="Kop 1" xfId="6" xr:uid="{00000000-0005-0000-0000-000005000000}"/>
    <cellStyle name="Kop 2" xfId="7" xr:uid="{00000000-0005-0000-0000-000006000000}"/>
    <cellStyle name="Kop 3" xfId="8" xr:uid="{00000000-0005-0000-0000-000007000000}"/>
    <cellStyle name="Kop 4" xfId="9" xr:uid="{00000000-0005-0000-0000-000008000000}"/>
    <cellStyle name="Neutraal" xfId="10" xr:uid="{00000000-0005-0000-0000-000009000000}"/>
    <cellStyle name="Normal" xfId="0" builtinId="0"/>
    <cellStyle name="Notitie" xfId="11" xr:uid="{00000000-0005-0000-0000-00000B000000}"/>
    <cellStyle name="Ongeldig" xfId="12" xr:uid="{00000000-0005-0000-0000-00000C000000}"/>
    <cellStyle name="Ongeldig 2" xfId="20" xr:uid="{00000000-0005-0000-0000-00000D000000}"/>
    <cellStyle name="Ongeldig_Sheet1" xfId="19" xr:uid="{00000000-0005-0000-0000-00000E000000}"/>
    <cellStyle name="Standaard 2" xfId="13" xr:uid="{00000000-0005-0000-0000-000010000000}"/>
    <cellStyle name="Standaard 3" xfId="21" xr:uid="{00000000-0005-0000-0000-000011000000}"/>
    <cellStyle name="Standaard 3 2" xfId="22" xr:uid="{00000000-0005-0000-0000-000012000000}"/>
    <cellStyle name="Standaard 4" xfId="23" xr:uid="{00000000-0005-0000-0000-000013000000}"/>
    <cellStyle name="Standaard 4 2" xfId="24" xr:uid="{00000000-0005-0000-0000-000014000000}"/>
    <cellStyle name="Standaard 5" xfId="25" xr:uid="{00000000-0005-0000-0000-000015000000}"/>
    <cellStyle name="Standaard 6" xfId="26" xr:uid="{00000000-0005-0000-0000-000016000000}"/>
    <cellStyle name="Standaard 7" xfId="27" xr:uid="{00000000-0005-0000-0000-000017000000}"/>
    <cellStyle name="Titel" xfId="14" xr:uid="{00000000-0005-0000-0000-000018000000}"/>
    <cellStyle name="Totaal" xfId="15" xr:uid="{00000000-0005-0000-0000-000019000000}"/>
    <cellStyle name="Uitvoer" xfId="16" xr:uid="{00000000-0005-0000-0000-00001A000000}"/>
    <cellStyle name="Valuta 2" xfId="28" xr:uid="{00000000-0005-0000-0000-00001B000000}"/>
    <cellStyle name="Valuta 3" xfId="29" xr:uid="{00000000-0005-0000-0000-00001C000000}"/>
    <cellStyle name="Verklarende tekst" xfId="17" xr:uid="{00000000-0005-0000-0000-00001D000000}"/>
    <cellStyle name="Waarschuwingstekst" xfId="18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rndsystems.com/products/recombinant-human-jagged-1-fc-chimera-protein-cf_1277-jg" TargetMode="External"/><Relationship Id="rId7" Type="http://schemas.openxmlformats.org/officeDocument/2006/relationships/hyperlink" Target="https://www.rndsystems.com/products/recombinant-human-jagged-1-fc-chimera-protein-cf_1277-jg" TargetMode="External"/><Relationship Id="rId2" Type="http://schemas.openxmlformats.org/officeDocument/2006/relationships/hyperlink" Target="https://www.rndsystems.com/products/recombinant-human-jagged-1-fc-chimera-protein-cf_1277-jg" TargetMode="External"/><Relationship Id="rId1" Type="http://schemas.openxmlformats.org/officeDocument/2006/relationships/hyperlink" Target="https://shop.bachem.com/4044297.html" TargetMode="External"/><Relationship Id="rId6" Type="http://schemas.openxmlformats.org/officeDocument/2006/relationships/hyperlink" Target="https://www.rndsystems.com/products/recombinant-human-jagged-1-fc-chimera-protein-cf_1277-jg" TargetMode="External"/><Relationship Id="rId5" Type="http://schemas.openxmlformats.org/officeDocument/2006/relationships/hyperlink" Target="https://www.rndsystems.com/products/recombinant-human-jagged-1-fc-chimera-protein-cf_1277-jg" TargetMode="External"/><Relationship Id="rId4" Type="http://schemas.openxmlformats.org/officeDocument/2006/relationships/hyperlink" Target="https://www.rndsystems.com/products/recombinant-human-jagged-1-fc-chimera-protein-cf_1277-jg" TargetMode="External"/><Relationship Id="rId9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2"/>
  <sheetViews>
    <sheetView tabSelected="1" workbookViewId="0">
      <selection activeCell="A18" sqref="A18"/>
    </sheetView>
  </sheetViews>
  <sheetFormatPr defaultColWidth="8.88671875" defaultRowHeight="15.6" x14ac:dyDescent="0.3"/>
  <cols>
    <col min="1" max="1" width="27.88671875" style="2" customWidth="1"/>
    <col min="2" max="2" width="15.5546875" style="2" customWidth="1"/>
    <col min="3" max="3" width="21.33203125" style="2" customWidth="1"/>
    <col min="4" max="4" width="11.6640625" style="2" customWidth="1"/>
    <col min="5" max="5" width="9.6640625" style="2" customWidth="1"/>
    <col min="6" max="6" width="8.88671875" style="1"/>
  </cols>
  <sheetData>
    <row r="1" spans="1:5" x14ac:dyDescent="0.3">
      <c r="A1" s="7"/>
      <c r="B1" s="7"/>
      <c r="C1" s="7"/>
      <c r="D1" s="7"/>
      <c r="E1" s="7"/>
    </row>
    <row r="2" spans="1:5" ht="15.6" customHeight="1" x14ac:dyDescent="0.3">
      <c r="A2" s="3" t="s">
        <v>18</v>
      </c>
      <c r="B2" s="3" t="s">
        <v>4</v>
      </c>
      <c r="C2" s="6" t="s">
        <v>5</v>
      </c>
      <c r="D2" s="6" t="s">
        <v>6</v>
      </c>
      <c r="E2" s="5"/>
    </row>
    <row r="3" spans="1:5" x14ac:dyDescent="0.3">
      <c r="A3" s="2" t="s">
        <v>17</v>
      </c>
      <c r="B3" s="2" t="s">
        <v>12</v>
      </c>
      <c r="C3" s="4">
        <v>1</v>
      </c>
      <c r="D3" s="4">
        <v>0.5</v>
      </c>
    </row>
    <row r="4" spans="1:5" x14ac:dyDescent="0.3">
      <c r="A4" s="2" t="s">
        <v>16</v>
      </c>
      <c r="B4" s="2" t="s">
        <v>12</v>
      </c>
      <c r="C4" s="4">
        <v>1</v>
      </c>
      <c r="D4" s="4">
        <v>0.2</v>
      </c>
    </row>
    <row r="5" spans="1:5" x14ac:dyDescent="0.3">
      <c r="A5" s="2" t="s">
        <v>15</v>
      </c>
      <c r="B5" s="2" t="s">
        <v>12</v>
      </c>
      <c r="C5" s="4">
        <v>1</v>
      </c>
      <c r="D5" s="4">
        <v>0.1</v>
      </c>
    </row>
    <row r="6" spans="1:5" x14ac:dyDescent="0.3">
      <c r="A6" s="2" t="s">
        <v>9</v>
      </c>
      <c r="B6" s="2" t="s">
        <v>14</v>
      </c>
      <c r="C6" s="2" t="s">
        <v>19</v>
      </c>
      <c r="D6" s="2" t="s">
        <v>22</v>
      </c>
    </row>
    <row r="7" spans="1:5" x14ac:dyDescent="0.3">
      <c r="A7" s="2" t="s">
        <v>8</v>
      </c>
      <c r="B7" s="2" t="s">
        <v>12</v>
      </c>
      <c r="C7" s="2" t="s">
        <v>20</v>
      </c>
      <c r="D7" s="2" t="s">
        <v>21</v>
      </c>
    </row>
    <row r="8" spans="1:5" x14ac:dyDescent="0.3">
      <c r="A8" s="2" t="s">
        <v>3</v>
      </c>
      <c r="B8" s="2" t="s">
        <v>33</v>
      </c>
      <c r="C8" s="2" t="s">
        <v>23</v>
      </c>
      <c r="D8" s="2" t="s">
        <v>24</v>
      </c>
    </row>
    <row r="9" spans="1:5" x14ac:dyDescent="0.3">
      <c r="A9" s="2" t="s">
        <v>7</v>
      </c>
      <c r="B9" s="2" t="s">
        <v>13</v>
      </c>
      <c r="C9" s="2" t="s">
        <v>25</v>
      </c>
      <c r="D9" s="2" t="s">
        <v>27</v>
      </c>
    </row>
    <row r="10" spans="1:5" x14ac:dyDescent="0.3">
      <c r="A10" s="2" t="s">
        <v>1</v>
      </c>
      <c r="B10" s="2" t="s">
        <v>2</v>
      </c>
      <c r="C10" s="2" t="s">
        <v>26</v>
      </c>
      <c r="D10" s="2" t="s">
        <v>28</v>
      </c>
    </row>
    <row r="11" spans="1:5" ht="31.2" x14ac:dyDescent="0.3">
      <c r="A11" s="2" t="s">
        <v>11</v>
      </c>
      <c r="B11" s="2" t="s">
        <v>12</v>
      </c>
      <c r="C11" s="2" t="s">
        <v>29</v>
      </c>
      <c r="D11" s="2" t="s">
        <v>31</v>
      </c>
    </row>
    <row r="12" spans="1:5" x14ac:dyDescent="0.3">
      <c r="A12" s="2" t="s">
        <v>10</v>
      </c>
      <c r="B12" s="2" t="s">
        <v>14</v>
      </c>
      <c r="C12" s="2" t="s">
        <v>30</v>
      </c>
      <c r="D12" s="2" t="s">
        <v>32</v>
      </c>
    </row>
  </sheetData>
  <sortState xmlns:xlrd2="http://schemas.microsoft.com/office/spreadsheetml/2017/richdata2" ref="A6:E12">
    <sortCondition ref="A6"/>
  </sortState>
  <hyperlinks>
    <hyperlink ref="K125" r:id="rId1" display="https://shop.bachem.com/4044297.html" xr:uid="{00000000-0004-0000-0000-000001000000}"/>
    <hyperlink ref="E26" r:id="rId2" display="https://www.rndsystems.com/products/recombinant-human-jagged-1-fc-chimera-protein-cf_1277-jg " xr:uid="{00000000-0004-0000-0000-000002000000}"/>
    <hyperlink ref="E15" r:id="rId3" display="https://www.rndsystems.com/products/recombinant-human-jagged-1-fc-chimera-protein-cf_1277-jg " xr:uid="{00000000-0004-0000-0000-000003000000}"/>
    <hyperlink ref="H135" r:id="rId4" display="https://www.rndsystems.com/products/recombinant-human-jagged-1-fc-chimera-protein-cf_1277-jg " xr:uid="{00000000-0004-0000-0000-000004000000}"/>
    <hyperlink ref="E135" r:id="rId5" display="https://www.rndsystems.com/products/recombinant-human-jagged-1-fc-chimera-protein-cf_1277-jg " xr:uid="{00000000-0004-0000-0000-000005000000}"/>
    <hyperlink ref="H68" r:id="rId6" display="https://www.rndsystems.com/products/recombinant-human-jagged-1-fc-chimera-protein-cf_1277-jg " xr:uid="{00000000-0004-0000-0000-000006000000}"/>
    <hyperlink ref="E68" r:id="rId7" display="https://www.rndsystems.com/products/recombinant-human-jagged-1-fc-chimera-protein-cf_1277-jg " xr:uid="{00000000-0004-0000-0000-000007000000}"/>
  </hyperlinks>
  <pageMargins left="0.7" right="0.7" top="0.75" bottom="0.75" header="0.3" footer="0.3"/>
  <pageSetup orientation="landscape" r:id="rId8"/>
  <customProperties>
    <customPr name="DVSECTIONID" r:id="rId9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IF(Sheet1!#REF!,"AAAAAH384QA=",0)</f>
        <v>#REF!</v>
      </c>
      <c r="B1" t="e">
        <f>AND(Sheet1!#REF!,"AAAAAH384QE=")</f>
        <v>#REF!</v>
      </c>
      <c r="C1" t="e">
        <f>AND(Sheet1!#REF!,"AAAAAH384QI=")</f>
        <v>#REF!</v>
      </c>
      <c r="D1" t="e">
        <f>AND(Sheet1!#REF!,"AAAAAH384QM=")</f>
        <v>#REF!</v>
      </c>
      <c r="E1" t="e">
        <f>AND(Sheet1!#REF!,"AAAAAH384QQ=")</f>
        <v>#REF!</v>
      </c>
      <c r="F1">
        <f>IF(Sheet1!A:A,"AAAAAH384QU=",0)</f>
        <v>0</v>
      </c>
      <c r="G1">
        <f>IF(Sheet1!B:B,"AAAAAH384QY=",0)</f>
        <v>0</v>
      </c>
      <c r="H1">
        <f>IF(Sheet1!C:C,"AAAAAH384Qc=",0)</f>
        <v>0</v>
      </c>
      <c r="I1" t="e">
        <f>IF(Sheet1!#REF!,"AAAAAH384Qg=",0)</f>
        <v>#REF!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0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Xiaoyan Cao</cp:lastModifiedBy>
  <dcterms:created xsi:type="dcterms:W3CDTF">2012-02-23T18:29:07Z</dcterms:created>
  <dcterms:modified xsi:type="dcterms:W3CDTF">2019-06-14T17:45:16Z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