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CIRCA Multichannel Data\JoVE\"/>
    </mc:Choice>
  </mc:AlternateContent>
  <xr:revisionPtr revIDLastSave="0" documentId="10_ncr:100000_{FBD70D83-99AA-48AA-BC2A-7E9979A6361B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<sst xmlns="http://schemas.openxmlformats.org/spreadsheetml/2006/main" count="60" uniqueCount="47">
  <si>
    <t>Company</t>
  </si>
  <si>
    <t>Catalog Number</t>
  </si>
  <si>
    <t>AAAAAH384Q8=</t>
  </si>
  <si>
    <t>Name of Reagent/ Equipment</t>
  </si>
  <si>
    <t>Geltrex</t>
  </si>
  <si>
    <t>A1413202</t>
  </si>
  <si>
    <t>ThermoFisher</t>
  </si>
  <si>
    <t>DMEM/F12</t>
  </si>
  <si>
    <t>11330-032</t>
  </si>
  <si>
    <t>Terg-a-zyme</t>
  </si>
  <si>
    <t>F1141-5MG</t>
  </si>
  <si>
    <t>Sigma Aldrich</t>
  </si>
  <si>
    <t>Fibronectin</t>
  </si>
  <si>
    <t>RPMI 1640</t>
  </si>
  <si>
    <t>11875-093</t>
  </si>
  <si>
    <t>B27 Supplement</t>
  </si>
  <si>
    <t>17504-044</t>
  </si>
  <si>
    <t>FBS</t>
  </si>
  <si>
    <t>Trypan Blue</t>
  </si>
  <si>
    <t>6-well tissue-culture treated plates</t>
  </si>
  <si>
    <t>Ultrapure sterile water</t>
  </si>
  <si>
    <t>D-PBS</t>
  </si>
  <si>
    <t>Accutase</t>
  </si>
  <si>
    <t>Fisher Scientific</t>
  </si>
  <si>
    <t>SH3007103HI</t>
  </si>
  <si>
    <t>T8154-100ML</t>
  </si>
  <si>
    <t>10977-023</t>
  </si>
  <si>
    <t>Z273287-1EA</t>
  </si>
  <si>
    <t>14190-250</t>
  </si>
  <si>
    <t xml:space="preserve">A6964-100ML </t>
  </si>
  <si>
    <t>08-772-1B</t>
  </si>
  <si>
    <t>Multichannel Systems</t>
  </si>
  <si>
    <t xml:space="preserve"> 24W300/30G-288</t>
  </si>
  <si>
    <t>Multiwell MEA Plate</t>
  </si>
  <si>
    <t>Multiwell-Screen v 1.9.2.0</t>
  </si>
  <si>
    <t>Acquisition software</t>
  </si>
  <si>
    <t xml:space="preserve">MCS-IFB 3.0 Multiboot Interface Board </t>
  </si>
  <si>
    <t>Interface board</t>
  </si>
  <si>
    <t>Transfer pipettes, individually wrapped</t>
  </si>
  <si>
    <t>Comments</t>
  </si>
  <si>
    <t>coating substrate</t>
  </si>
  <si>
    <t xml:space="preserve">MultiChannel DataManager </t>
  </si>
  <si>
    <t>Converter software</t>
  </si>
  <si>
    <t>cell dissociation solution</t>
  </si>
  <si>
    <t>CM media supplement</t>
  </si>
  <si>
    <t>CM base medium</t>
  </si>
  <si>
    <t>enzymatic detergent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</si>
</sst>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2"/>
  <sheetViews>
    <sheetView tabSelected="1" zoomScaleNormal="100" workbookViewId="0">
      <selection activeCell="E14" sqref="E14"/>
    </sheetView>
  </sheetViews>
  <sheetFormatPr defaultColWidth="37.7109375" defaultRowHeight="26.25" x14ac:dyDescent="0.25"/>
  <cols>
    <col min="1" max="1" width="30.5703125" style="2" customWidth="1"/>
    <col min="2" max="2" width="25.28515625" style="2" customWidth="1"/>
    <col min="3" max="3" width="33.5703125" style="2" customWidth="1"/>
    <col min="4" max="4" width="28.28515625" style="2" customWidth="1"/>
    <col min="5" max="5" width="64.42578125" style="2" bestFit="1" customWidth="1"/>
    <col min="6" max="16384" width="37.7109375" style="2"/>
  </cols>
  <sheetData>
    <row r="1" spans="1:4" ht="31.5" x14ac:dyDescent="0.25">
      <c r="A1" s="16" t="s">
        <v>3</v>
      </c>
      <c r="B1" s="17" t="s">
        <v>0</v>
      </c>
      <c r="C1" s="17" t="s">
        <v>1</v>
      </c>
      <c r="D1" s="18" t="s">
        <v>39</v>
      </c>
    </row>
    <row r="2" spans="1:4" s="3" customFormat="1" x14ac:dyDescent="0.25">
      <c r="A2" s="4" t="s">
        <v>22</v>
      </c>
      <c r="B2" s="5" t="s">
        <v>11</v>
      </c>
      <c r="C2" s="5" t="s">
        <v>29</v>
      </c>
      <c r="D2" s="6" t="s">
        <v>43</v>
      </c>
    </row>
    <row r="3" spans="1:4" x14ac:dyDescent="0.25">
      <c r="A3" s="12" t="s">
        <v>35</v>
      </c>
      <c r="B3" s="7" t="s">
        <v>31</v>
      </c>
      <c r="C3" s="5" t="s">
        <v>34</v>
      </c>
      <c r="D3" s="6"/>
    </row>
    <row r="4" spans="1:4" x14ac:dyDescent="0.25">
      <c r="A4" s="4" t="s">
        <v>15</v>
      </c>
      <c r="B4" s="5" t="s">
        <v>6</v>
      </c>
      <c r="C4" s="5" t="s">
        <v>16</v>
      </c>
      <c r="D4" s="6" t="s">
        <v>44</v>
      </c>
    </row>
    <row r="5" spans="1:4" x14ac:dyDescent="0.25">
      <c r="A5" s="4" t="s">
        <v>42</v>
      </c>
      <c r="B5" s="7" t="s">
        <v>31</v>
      </c>
      <c r="C5" s="19" t="s">
        <v>41</v>
      </c>
      <c r="D5" s="6"/>
    </row>
    <row r="6" spans="1:4" x14ac:dyDescent="0.25">
      <c r="A6" s="4" t="s">
        <v>7</v>
      </c>
      <c r="B6" s="5" t="s">
        <v>6</v>
      </c>
      <c r="C6" s="5" t="s">
        <v>8</v>
      </c>
      <c r="D6" s="6"/>
    </row>
    <row r="7" spans="1:4" x14ac:dyDescent="0.25">
      <c r="A7" s="4" t="s">
        <v>21</v>
      </c>
      <c r="B7" s="8" t="s">
        <v>6</v>
      </c>
      <c r="C7" s="5" t="s">
        <v>28</v>
      </c>
      <c r="D7" s="6"/>
    </row>
    <row r="8" spans="1:4" x14ac:dyDescent="0.25">
      <c r="A8" s="4" t="s">
        <v>17</v>
      </c>
      <c r="B8" s="8" t="s">
        <v>23</v>
      </c>
      <c r="C8" s="5" t="s">
        <v>24</v>
      </c>
      <c r="D8" s="6"/>
    </row>
    <row r="9" spans="1:4" x14ac:dyDescent="0.25">
      <c r="A9" s="4" t="s">
        <v>12</v>
      </c>
      <c r="B9" s="5" t="s">
        <v>11</v>
      </c>
      <c r="C9" s="5" t="s">
        <v>10</v>
      </c>
      <c r="D9" s="6"/>
    </row>
    <row r="10" spans="1:4" x14ac:dyDescent="0.25">
      <c r="A10" s="4" t="s">
        <v>4</v>
      </c>
      <c r="B10" s="5" t="s">
        <v>6</v>
      </c>
      <c r="C10" s="5" t="s">
        <v>5</v>
      </c>
      <c r="D10" s="6" t="s">
        <v>40</v>
      </c>
    </row>
    <row r="11" spans="1:4" ht="31.5" x14ac:dyDescent="0.25">
      <c r="A11" s="4" t="s">
        <v>37</v>
      </c>
      <c r="B11" s="7" t="s">
        <v>31</v>
      </c>
      <c r="C11" s="5" t="s">
        <v>36</v>
      </c>
      <c r="D11" s="6"/>
    </row>
    <row r="12" spans="1:4" x14ac:dyDescent="0.25">
      <c r="A12" s="4" t="s">
        <v>33</v>
      </c>
      <c r="B12" s="7" t="s">
        <v>31</v>
      </c>
      <c r="C12" s="5" t="s">
        <v>32</v>
      </c>
      <c r="D12" s="6"/>
    </row>
    <row r="13" spans="1:4" x14ac:dyDescent="0.25">
      <c r="A13" s="4" t="s">
        <v>13</v>
      </c>
      <c r="B13" s="5" t="s">
        <v>6</v>
      </c>
      <c r="C13" s="5" t="s">
        <v>14</v>
      </c>
      <c r="D13" s="6" t="s">
        <v>45</v>
      </c>
    </row>
    <row r="14" spans="1:4" x14ac:dyDescent="0.25">
      <c r="A14" s="4" t="s">
        <v>9</v>
      </c>
      <c r="B14" s="5" t="s">
        <v>11</v>
      </c>
      <c r="C14" s="11" t="s">
        <v>27</v>
      </c>
      <c r="D14" s="9" t="s">
        <v>46</v>
      </c>
    </row>
    <row r="15" spans="1:4" ht="31.5" x14ac:dyDescent="0.25">
      <c r="A15" s="10" t="s">
        <v>38</v>
      </c>
      <c r="B15" s="11" t="s">
        <v>23</v>
      </c>
      <c r="C15" s="11">
        <v>1371148</v>
      </c>
      <c r="D15" s="9"/>
    </row>
    <row r="16" spans="1:4" ht="34.5" customHeight="1" x14ac:dyDescent="0.25">
      <c r="A16" s="4" t="s">
        <v>18</v>
      </c>
      <c r="B16" s="5" t="s">
        <v>11</v>
      </c>
      <c r="C16" s="5" t="s">
        <v>25</v>
      </c>
      <c r="D16" s="6"/>
    </row>
    <row r="17" spans="1:4" x14ac:dyDescent="0.25">
      <c r="A17" s="12" t="s">
        <v>20</v>
      </c>
      <c r="B17" s="5" t="s">
        <v>6</v>
      </c>
      <c r="C17" s="5" t="s">
        <v>26</v>
      </c>
      <c r="D17" s="6"/>
    </row>
    <row r="18" spans="1:4" ht="32.25" thickBot="1" x14ac:dyDescent="0.3">
      <c r="A18" s="13" t="s">
        <v>19</v>
      </c>
      <c r="B18" s="14" t="s">
        <v>23</v>
      </c>
      <c r="C18" s="14" t="s">
        <v>30</v>
      </c>
      <c r="D18" s="15"/>
    </row>
    <row r="19" spans="1:4" ht="33.75" customHeight="1" x14ac:dyDescent="0.25">
      <c r="A19" s="1"/>
    </row>
    <row r="20" spans="1:4" x14ac:dyDescent="0.25">
      <c r="A20" s="1"/>
      <c r="B20" s="1"/>
    </row>
    <row r="21" spans="1:4" x14ac:dyDescent="0.25">
      <c r="B21" s="1"/>
    </row>
    <row r="22" spans="1:4" x14ac:dyDescent="0.25">
      <c r="B22" s="1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IF(Sheet1!2:2,"AAAAAH384QA=",0)</f>
        <v>#VALUE!</v>
      </c>
      <c r="B1" t="e">
        <f>AND(Sheet1!#REF!,"AAAAAH384QE=")</f>
        <v>#REF!</v>
      </c>
      <c r="C1" t="e">
        <f>AND(Sheet1!#REF!,"AAAAAH384QI=")</f>
        <v>#REF!</v>
      </c>
      <c r="D1" t="e">
        <f>AND(Sheet1!#REF!,"AAAAAH384QM=")</f>
        <v>#REF!</v>
      </c>
      <c r="E1" t="e">
        <f>AND(Sheet1!#REF!,"AAAAAH384QQ=")</f>
        <v>#REF!</v>
      </c>
      <c r="F1" t="e">
        <f>IF(Sheet1!#REF!,"AAAAAH384QU=",0)</f>
        <v>#REF!</v>
      </c>
      <c r="G1" t="e">
        <f>IF(Sheet1!#REF!,"AAAAAH384QY=",0)</f>
        <v>#REF!</v>
      </c>
      <c r="H1" t="e">
        <f>IF(Sheet1!#REF!,"AAAAAH384Qc=",0)</f>
        <v>#REF!</v>
      </c>
      <c r="I1" t="e">
        <f>IF(Sheet1!A:A,"AAAAAH384Qg=",0)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Zlochiver, Viviana</cp:lastModifiedBy>
  <dcterms:created xsi:type="dcterms:W3CDTF">2012-02-23T18:29:07Z</dcterms:created>
  <dcterms:modified xsi:type="dcterms:W3CDTF">2019-04-19T20:31:41Z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