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282E9DFC-78D7-410C-B46C-28B6AC087A29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Table of Materials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<sst xmlns="http://schemas.openxmlformats.org/spreadsheetml/2006/main" count="47" uniqueCount="43">
  <si>
    <t>Company</t>
  </si>
  <si>
    <t>Catalog Number</t>
  </si>
  <si>
    <t>AAAAAH384Q8=</t>
  </si>
  <si>
    <t>Comments/Description</t>
  </si>
  <si>
    <t>Name of Material/ Equipment</t>
  </si>
  <si>
    <t>ExoMAX Opti-Enhancer</t>
  </si>
  <si>
    <t>Systems Biosciences</t>
  </si>
  <si>
    <t>EXOMAX24A-1</t>
  </si>
  <si>
    <r>
      <t xml:space="preserve">Nalgene Syringe Filter 0.2 </t>
    </r>
    <r>
      <rPr>
        <sz val="12"/>
        <color indexed="8"/>
        <rFont val="Calibri"/>
        <family val="2"/>
      </rPr>
      <t>µm SFCA</t>
    </r>
  </si>
  <si>
    <t>Thermo Scientific</t>
  </si>
  <si>
    <t>723-2520</t>
  </si>
  <si>
    <t>D1556-250mL</t>
  </si>
  <si>
    <t>OptiPrep Density Gradient Medium</t>
  </si>
  <si>
    <t>Sigma-Aldrich</t>
  </si>
  <si>
    <t>DPBS without Ca and Mg (1X)</t>
  </si>
  <si>
    <t>Quality Biological</t>
  </si>
  <si>
    <t>114-057-101</t>
  </si>
  <si>
    <t>Ultra-Clear Tube, 14x89mm</t>
  </si>
  <si>
    <t>Beckman Coulter</t>
  </si>
  <si>
    <t>SW 41 Ti Swinging-Bucket Rotor</t>
  </si>
  <si>
    <t>Optima XE-980 Ultracentrifuge</t>
  </si>
  <si>
    <t>A94471</t>
  </si>
  <si>
    <t>Ceres Nanosciences</t>
  </si>
  <si>
    <t>CN2010</t>
  </si>
  <si>
    <t>CN1030</t>
  </si>
  <si>
    <t>Nanotrap (NT80)</t>
  </si>
  <si>
    <t>Nanotrap (NT82)</t>
  </si>
  <si>
    <t>Reactive Red 120 core</t>
  </si>
  <si>
    <t>Cibacron Blue F3GA core</t>
  </si>
  <si>
    <t>PEG precipitation reagent</t>
  </si>
  <si>
    <t>Iodixanol</t>
  </si>
  <si>
    <t>PS-FB3</t>
  </si>
  <si>
    <t>Peak Serum</t>
  </si>
  <si>
    <t>Fetal Bovine Serum</t>
  </si>
  <si>
    <t>Exosome-Depleted FBS</t>
  </si>
  <si>
    <t>Thermo Fisher Scientific</t>
  </si>
  <si>
    <t>A2720801</t>
  </si>
  <si>
    <t>CEM</t>
  </si>
  <si>
    <t>U1</t>
  </si>
  <si>
    <t>CEM CD4+ Cells</t>
  </si>
  <si>
    <t>NIH AIDS Reagent Program</t>
  </si>
  <si>
    <t xml:space="preserve">HIV-1 infected U937 Cells </t>
  </si>
  <si>
    <t>Serum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</si>
</sst>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4"/>
  <sheetViews>
    <sheetView tabSelected="1" zoomScaleNormal="100" workbookViewId="0">
      <selection activeCell="A2" sqref="A2:D14"/>
    </sheetView>
  </sheetViews>
  <sheetFormatPr defaultRowHeight="15.6" x14ac:dyDescent="0.3"/>
  <cols>
    <col min="1" max="1" width="43.77734375" style="2" customWidth="1"/>
    <col min="2" max="2" width="25.44140625" style="2" customWidth="1"/>
    <col min="3" max="3" width="20.77734375" style="2" customWidth="1"/>
    <col min="4" max="4" width="29.77734375" style="5" bestFit="1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s="1" customFormat="1" x14ac:dyDescent="0.3">
      <c r="A2" s="6" t="s">
        <v>39</v>
      </c>
      <c r="B2" s="7" t="s">
        <v>40</v>
      </c>
      <c r="C2" s="6">
        <v>117</v>
      </c>
      <c r="D2" s="8" t="s">
        <v>37</v>
      </c>
    </row>
    <row r="3" spans="1:4" s="1" customFormat="1" x14ac:dyDescent="0.3">
      <c r="A3" s="6" t="s">
        <v>14</v>
      </c>
      <c r="B3" s="6" t="s">
        <v>15</v>
      </c>
      <c r="C3" s="6" t="s">
        <v>16</v>
      </c>
      <c r="D3" s="8"/>
    </row>
    <row r="4" spans="1:4" s="1" customFormat="1" x14ac:dyDescent="0.3">
      <c r="A4" s="6" t="s">
        <v>5</v>
      </c>
      <c r="B4" s="6" t="s">
        <v>6</v>
      </c>
      <c r="C4" s="6" t="s">
        <v>7</v>
      </c>
      <c r="D4" s="8" t="s">
        <v>29</v>
      </c>
    </row>
    <row r="5" spans="1:4" s="1" customFormat="1" x14ac:dyDescent="0.3">
      <c r="A5" s="6" t="s">
        <v>34</v>
      </c>
      <c r="B5" s="6" t="s">
        <v>35</v>
      </c>
      <c r="C5" s="6" t="s">
        <v>36</v>
      </c>
      <c r="D5" s="8"/>
    </row>
    <row r="6" spans="1:4" s="1" customFormat="1" x14ac:dyDescent="0.3">
      <c r="A6" s="6" t="s">
        <v>33</v>
      </c>
      <c r="B6" s="6" t="s">
        <v>32</v>
      </c>
      <c r="C6" s="6" t="s">
        <v>31</v>
      </c>
      <c r="D6" s="8" t="s">
        <v>42</v>
      </c>
    </row>
    <row r="7" spans="1:4" s="1" customFormat="1" x14ac:dyDescent="0.3">
      <c r="A7" s="6" t="s">
        <v>41</v>
      </c>
      <c r="B7" s="7" t="s">
        <v>40</v>
      </c>
      <c r="C7" s="6">
        <v>165</v>
      </c>
      <c r="D7" s="8" t="s">
        <v>38</v>
      </c>
    </row>
    <row r="8" spans="1:4" x14ac:dyDescent="0.3">
      <c r="A8" s="6" t="s">
        <v>8</v>
      </c>
      <c r="B8" s="6" t="s">
        <v>9</v>
      </c>
      <c r="C8" s="6" t="s">
        <v>10</v>
      </c>
      <c r="D8" s="8"/>
    </row>
    <row r="9" spans="1:4" x14ac:dyDescent="0.3">
      <c r="A9" s="6" t="s">
        <v>25</v>
      </c>
      <c r="B9" s="6" t="s">
        <v>22</v>
      </c>
      <c r="C9" s="6" t="s">
        <v>24</v>
      </c>
      <c r="D9" s="8" t="s">
        <v>27</v>
      </c>
    </row>
    <row r="10" spans="1:4" x14ac:dyDescent="0.3">
      <c r="A10" s="6" t="s">
        <v>26</v>
      </c>
      <c r="B10" s="6" t="s">
        <v>22</v>
      </c>
      <c r="C10" s="6" t="s">
        <v>23</v>
      </c>
      <c r="D10" s="8" t="s">
        <v>28</v>
      </c>
    </row>
    <row r="11" spans="1:4" x14ac:dyDescent="0.3">
      <c r="A11" s="6" t="s">
        <v>20</v>
      </c>
      <c r="B11" s="6" t="s">
        <v>18</v>
      </c>
      <c r="C11" s="6" t="s">
        <v>21</v>
      </c>
      <c r="D11" s="8"/>
    </row>
    <row r="12" spans="1:4" x14ac:dyDescent="0.3">
      <c r="A12" s="6" t="s">
        <v>12</v>
      </c>
      <c r="B12" s="6" t="s">
        <v>13</v>
      </c>
      <c r="C12" s="6" t="s">
        <v>11</v>
      </c>
      <c r="D12" s="8" t="s">
        <v>30</v>
      </c>
    </row>
    <row r="13" spans="1:4" x14ac:dyDescent="0.3">
      <c r="A13" s="6" t="s">
        <v>19</v>
      </c>
      <c r="B13" s="6" t="s">
        <v>18</v>
      </c>
      <c r="C13" s="6">
        <v>331362</v>
      </c>
      <c r="D13" s="8"/>
    </row>
    <row r="14" spans="1:4" x14ac:dyDescent="0.3">
      <c r="A14" s="6" t="s">
        <v>17</v>
      </c>
      <c r="B14" s="6" t="s">
        <v>18</v>
      </c>
      <c r="C14" s="6">
        <v>344059</v>
      </c>
      <c r="D14" s="8"/>
    </row>
  </sheetData>
  <sortState xmlns:xlrd2="http://schemas.microsoft.com/office/spreadsheetml/2017/richdata2" ref="A2:D14">
    <sortCondition ref="A2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IF('Table of Materials'!1:1,"AAAAAH384QA=",0)</f>
        <v>#VALUE!</v>
      </c>
      <c r="B1" t="e">
        <f>AND('Table of Materials'!A1,"AAAAAH384QE=")</f>
        <v>#VALUE!</v>
      </c>
      <c r="C1" t="e">
        <f>AND('Table of Materials'!B1,"AAAAAH384QI=")</f>
        <v>#VALUE!</v>
      </c>
      <c r="D1" t="e">
        <f>AND('Table of Materials'!C1,"AAAAAH384QM=")</f>
        <v>#VALUE!</v>
      </c>
      <c r="E1" t="e">
        <f>AND('Table of Materials'!D1,"AAAAAH384QQ=")</f>
        <v>#VALUE!</v>
      </c>
      <c r="F1" t="e">
        <f>IF('Table of Materials'!A:A,"AAAAAH384QU=",0)</f>
        <v>#VALUE!</v>
      </c>
      <c r="G1" t="e">
        <f>IF('Table of Materials'!B:B,"AAAAAH384QY=",0)</f>
        <v>#VALUE!</v>
      </c>
      <c r="H1" t="e">
        <f>IF('Table of Materials'!C:C,"AAAAAH384Qc=",0)</f>
        <v>#VALUE!</v>
      </c>
      <c r="I1" t="e">
        <f>IF('Table of Materials'!D:D,"AAAAAH384Qg=",0)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of Materials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cp:lastPrinted>2019-02-11T15:26:41Z</cp:lastPrinted>
  <dcterms:created xsi:type="dcterms:W3CDTF">2012-02-23T18:29:07Z</dcterms:created>
  <dcterms:modified xsi:type="dcterms:W3CDTF">2019-03-27T16:07:44Z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