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109"/>
  <workbookPr codeName="ThisWorkbook"/>
  <mc:AlternateContent xmlns:mc="http://schemas.openxmlformats.org/markup-compatibility/2006">
    <mc:Choice Requires="x15">
      <x15ac:absPath xmlns:x15ac="http://schemas.microsoft.com/office/spreadsheetml/2010/11/ac" url="/Users/hmakarenk/HMA/manuscripts/MEC isolation/Zyrianova et al_Submition/Jove resubmission/"/>
    </mc:Choice>
  </mc:AlternateContent>
  <bookViews>
    <workbookView xWindow="0" yWindow="460" windowWidth="38400" windowHeight="2346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<sst xmlns="http://schemas.openxmlformats.org/spreadsheetml/2006/main" count="215" uniqueCount="178">
  <si>
    <t>Company</t>
  </si>
  <si>
    <t>Catalog Number</t>
  </si>
  <si>
    <t>AAAAAH384Q8=</t>
  </si>
  <si>
    <t>Name of Material</t>
  </si>
  <si>
    <t>Comments/ Description</t>
  </si>
  <si>
    <t>Biosafety Cabinet</t>
  </si>
  <si>
    <t>SterilCard Baker</t>
  </si>
  <si>
    <t>Class II type A/B3</t>
  </si>
  <si>
    <t>Innova 4230 Refrigerated Benchtop Incubator</t>
  </si>
  <si>
    <t>New Brunswick Scientific</t>
  </si>
  <si>
    <t>SKU#:</t>
  </si>
  <si>
    <t xml:space="preserve">Stemi SV6 stereo dissecting microscope </t>
  </si>
  <si>
    <t>Carl Zeiss</t>
  </si>
  <si>
    <t>455054SV6</t>
  </si>
  <si>
    <t>With transmitted light base</t>
  </si>
  <si>
    <t>Fluorescence binocular microscope Axioplan2</t>
  </si>
  <si>
    <t>ID# 094207</t>
  </si>
  <si>
    <t xml:space="preserve">Upright microscope </t>
  </si>
  <si>
    <t>Any available</t>
  </si>
  <si>
    <t>Sorvall Legend Micro 17R Microcentrifuge</t>
  </si>
  <si>
    <t>Thermo Scientific</t>
  </si>
  <si>
    <t>All centrifugation performed at RT</t>
  </si>
  <si>
    <t>Sorvall RT7 Plus Benchtop Refrigerated Centrifuge</t>
  </si>
  <si>
    <t xml:space="preserve">Thermo Scientific </t>
  </si>
  <si>
    <t>ID# 21550</t>
  </si>
  <si>
    <t>RTH-750 Rotor.  All centrifugation performed at RT</t>
  </si>
  <si>
    <t>pH 510 series Benchtop Meter</t>
  </si>
  <si>
    <t>Oakton</t>
  </si>
  <si>
    <t>SKU: BZA630092</t>
  </si>
  <si>
    <t>Sorting flow cytometer MoFlo Astrios EQ</t>
  </si>
  <si>
    <t>Beckman Coulter</t>
  </si>
  <si>
    <t>B25982 </t>
  </si>
  <si>
    <t>With Summit 6.3 software</t>
  </si>
  <si>
    <t>Hausser Bright-Line Phase Hemocytometer</t>
  </si>
  <si>
    <t>Fisher Scientific</t>
  </si>
  <si>
    <t>02-671-51B</t>
  </si>
  <si>
    <t xml:space="preserve">Roto-torque Heavy Duty Rotator </t>
  </si>
  <si>
    <t>Cole Parmer</t>
  </si>
  <si>
    <t>MPN: 7637-01</t>
  </si>
  <si>
    <t>Fisher Vortex Genie 2</t>
  </si>
  <si>
    <t>12-812</t>
  </si>
  <si>
    <t>Corning</t>
  </si>
  <si>
    <t>Item# UX-84302-50</t>
  </si>
  <si>
    <t>Eppendorf Biopur</t>
  </si>
  <si>
    <t>PCR inhibitor, pyrogen and RNAse-free</t>
  </si>
  <si>
    <t>ThermoFisher Scientific</t>
  </si>
  <si>
    <t>Clear, graduated, sterile</t>
  </si>
  <si>
    <t>Cell culture dishes 35 mm</t>
  </si>
  <si>
    <t>Non-pyrogenic, sterile</t>
  </si>
  <si>
    <t>Fisher Scientific, Falcon</t>
  </si>
  <si>
    <t>14-959-11A</t>
  </si>
  <si>
    <t>Falcon</t>
  </si>
  <si>
    <t>Dissecting scissors, curved blunt</t>
  </si>
  <si>
    <t>McKesson Argent</t>
  </si>
  <si>
    <t xml:space="preserve">Metzenbaum 5-1/2 Inch surgical grade stainless steel non-sterile finger ring handle </t>
  </si>
  <si>
    <t>Iris scissors</t>
  </si>
  <si>
    <t>Aurora Surgical</t>
  </si>
  <si>
    <t>AS12-021</t>
  </si>
  <si>
    <t>Pointed tips, delicate, curved, 9 cm, ring handle</t>
  </si>
  <si>
    <t>World Precision Instruments</t>
  </si>
  <si>
    <t>Corning cell strainer size 70 μm</t>
  </si>
  <si>
    <t>Sigma-Aldrich</t>
  </si>
  <si>
    <t>CLS431751-50EA</t>
  </si>
  <si>
    <t>VWR</t>
  </si>
  <si>
    <t>89130-900</t>
  </si>
  <si>
    <t>Manufactured from polystyrene and are supplied sterile and plugged</t>
  </si>
  <si>
    <t>10 ml Disposable serological pipets</t>
  </si>
  <si>
    <t>89130-910</t>
  </si>
  <si>
    <t>89130-908</t>
  </si>
  <si>
    <t>Vacuum filtration systems, standard line</t>
  </si>
  <si>
    <t>10040-436</t>
  </si>
  <si>
    <t>Easypet 3 pipette controller</t>
  </si>
  <si>
    <t>Eppendorf</t>
  </si>
  <si>
    <t>with 2 membrane filters 0.45 µm, 0.1 – 100 mL</t>
  </si>
  <si>
    <t>BD Insulin Syringes</t>
  </si>
  <si>
    <t>Becton Dickinson</t>
  </si>
  <si>
    <t>with BD Ultra-Fine needle ½ mL 8 mm 31G</t>
  </si>
  <si>
    <t>Sterile</t>
  </si>
  <si>
    <t>724-2020</t>
  </si>
  <si>
    <t>Hand tally counter</t>
  </si>
  <si>
    <t>Heathrow Scientific</t>
  </si>
  <si>
    <t>HEA6594</t>
  </si>
  <si>
    <t>Scissors</t>
  </si>
  <si>
    <t>Office Depot</t>
  </si>
  <si>
    <t>Variable volume micropipettes</t>
  </si>
  <si>
    <t>Appropriate filter and non-filter tips</t>
  </si>
  <si>
    <t>Corn oil</t>
  </si>
  <si>
    <t>Any avaliable</t>
  </si>
  <si>
    <t>From grocery store</t>
  </si>
  <si>
    <t>Pure Ethanol 200 Proof</t>
  </si>
  <si>
    <t>Pharmco-Aaper</t>
  </si>
  <si>
    <t>Tamoxifen</t>
  </si>
  <si>
    <t>Millipore Sigma</t>
  </si>
  <si>
    <t>T5648-1G</t>
  </si>
  <si>
    <t xml:space="preserve">Trypan blue solution </t>
  </si>
  <si>
    <t>T8154</t>
  </si>
  <si>
    <t xml:space="preserve">Isoflurane Inhalation Anesthetic </t>
  </si>
  <si>
    <t>PIR001325-EA</t>
  </si>
  <si>
    <t>Ethanol</t>
  </si>
  <si>
    <t>E7023-500ML</t>
  </si>
  <si>
    <t>Dulbecco’s Modified Eagle’s Medium – low glucose (DMEM)</t>
  </si>
  <si>
    <t>D5546-500ML</t>
  </si>
  <si>
    <t>with 1000mg/L glucose and sodium bicarbonate, without L-glutamine</t>
  </si>
  <si>
    <t>Dulbecco’s Modified Eagle’s Medium/F12 (DMEM/F12)</t>
  </si>
  <si>
    <t>Millipore</t>
  </si>
  <si>
    <t>DF-042-B</t>
  </si>
  <si>
    <t>without HEPES, L-glutamine</t>
  </si>
  <si>
    <t xml:space="preserve">GlutaMAX Supplement </t>
  </si>
  <si>
    <t>ThermoFisher Scientific, Gibco</t>
  </si>
  <si>
    <t>Antibiotic-antimycotic</t>
  </si>
  <si>
    <t>Invitrogen</t>
  </si>
  <si>
    <t>15240-062</t>
  </si>
  <si>
    <t>BioVision</t>
  </si>
  <si>
    <t>B1010</t>
  </si>
  <si>
    <t>sterile</t>
  </si>
  <si>
    <t xml:space="preserve">Phosphate buffered saline (PBS) </t>
  </si>
  <si>
    <t>pH 7.4</t>
  </si>
  <si>
    <t xml:space="preserve">HEPES 1M solution </t>
  </si>
  <si>
    <t>15630-080</t>
  </si>
  <si>
    <t>Dilute 1/10 in ddH20</t>
  </si>
  <si>
    <t>Red blood cell lysis buffer 10x</t>
  </si>
  <si>
    <t>5831-100</t>
  </si>
  <si>
    <t xml:space="preserve">HyClone Fetal Bovine Serum (FBS) </t>
  </si>
  <si>
    <t>SH3007002E</t>
  </si>
  <si>
    <t>Hank's Balanced Salt Solution (HBSS)</t>
  </si>
  <si>
    <t>Sigma Millipore</t>
  </si>
  <si>
    <t>H6648-500ML</t>
  </si>
  <si>
    <t>Modified, with sodium bicarbonate, without calcium chloride, magnesium sulphate, phenol red.</t>
  </si>
  <si>
    <t xml:space="preserve">Hank's Balanced Salt Solution (HBSS) </t>
  </si>
  <si>
    <t>With calcium, magnesium, no phenol red.</t>
  </si>
  <si>
    <t>Pen Strep</t>
  </si>
  <si>
    <t>Gibco</t>
  </si>
  <si>
    <t>15140-122</t>
  </si>
  <si>
    <t xml:space="preserve">Ethylenediaminetetraacetic acid (EDTA) </t>
  </si>
  <si>
    <t>E6758</t>
  </si>
  <si>
    <t xml:space="preserve">NaCl powder </t>
  </si>
  <si>
    <t>S-3014</t>
  </si>
  <si>
    <t>Trizma base powder</t>
  </si>
  <si>
    <t>T1503</t>
  </si>
  <si>
    <t>Hydrochloric Acid (HCl), 5N Volumetric Solution</t>
  </si>
  <si>
    <t>JT Baker</t>
  </si>
  <si>
    <t>5618-03</t>
  </si>
  <si>
    <t>To adjust Tris buffer pH</t>
  </si>
  <si>
    <t xml:space="preserve">Glycerol 99% </t>
  </si>
  <si>
    <t>G-5516</t>
  </si>
  <si>
    <t>63069-100ML</t>
  </si>
  <si>
    <t xml:space="preserve">Collagenase Type I </t>
  </si>
  <si>
    <t>Wortington</t>
  </si>
  <si>
    <t>LS004194</t>
  </si>
  <si>
    <t xml:space="preserve">DNase I </t>
  </si>
  <si>
    <t>Akron Biotech, catalog number</t>
  </si>
  <si>
    <t>AK37778-0050</t>
  </si>
  <si>
    <t>Dispase II</t>
  </si>
  <si>
    <t>D4693-1G</t>
  </si>
  <si>
    <t xml:space="preserve">Brilliant Violet 421 anti mouse CD326 (EpCAM) </t>
  </si>
  <si>
    <t>Biolegend</t>
  </si>
  <si>
    <t>Monoclonal Antibody (G8.8)</t>
  </si>
  <si>
    <t xml:space="preserve">Ghost Red 780 Viability Dye </t>
  </si>
  <si>
    <t>Tonbo Biosciences</t>
  </si>
  <si>
    <t>13-0865-T100</t>
  </si>
  <si>
    <t xml:space="preserve">FlowJo version 10 </t>
  </si>
  <si>
    <t xml:space="preserve">Microsoft Power Point </t>
  </si>
  <si>
    <r>
      <t>Shaker; 37 °C, 5% CO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 in air</t>
    </r>
  </si>
  <si>
    <r>
      <t xml:space="preserve">Two </t>
    </r>
    <r>
      <rPr>
        <sz val="11"/>
        <rFont val="Calibri"/>
        <family val="2"/>
        <scheme val="minor"/>
      </rPr>
      <t>D</t>
    </r>
    <r>
      <rPr>
        <sz val="12"/>
        <rFont val="Calibri"/>
        <family val="2"/>
        <scheme val="minor"/>
      </rPr>
      <t>umont tweezers #5</t>
    </r>
  </si>
  <si>
    <r>
      <t>CaCl</t>
    </r>
    <r>
      <rPr>
        <vertAlign val="subscript"/>
        <sz val="12"/>
        <rFont val="Calibri"/>
        <family val="2"/>
        <scheme val="minor"/>
      </rPr>
      <t xml:space="preserve">2 </t>
    </r>
    <r>
      <rPr>
        <sz val="12"/>
        <rFont val="Calibri"/>
        <family val="2"/>
        <scheme val="minor"/>
      </rPr>
      <t xml:space="preserve">1M solution </t>
    </r>
  </si>
  <si>
    <r>
      <t>MgCl</t>
    </r>
    <r>
      <rPr>
        <vertAlign val="subscript"/>
        <sz val="12"/>
        <rFont val="Calibri"/>
        <family val="2"/>
        <scheme val="minor"/>
      </rPr>
      <t xml:space="preserve">2 </t>
    </r>
    <r>
      <rPr>
        <sz val="12"/>
        <rFont val="Calibri"/>
        <family val="2"/>
        <scheme val="minor"/>
      </rPr>
      <t xml:space="preserve">1M solution </t>
    </r>
  </si>
  <si>
    <t>Southern Anesthesia Surgical (SAS)</t>
  </si>
  <si>
    <t>Digital Stirrer PC-410D</t>
  </si>
  <si>
    <r>
      <t xml:space="preserve">Safe-lock round bottom Eppendorf tubes 2 </t>
    </r>
    <r>
      <rPr>
        <sz val="12"/>
        <color rgb="FFFF0000"/>
        <rFont val="Calibri"/>
        <family val="2"/>
        <scheme val="minor"/>
      </rPr>
      <t>mL</t>
    </r>
  </si>
  <si>
    <r>
      <t xml:space="preserve">Microcentrifuge tubes 1.5 </t>
    </r>
    <r>
      <rPr>
        <sz val="12"/>
        <color rgb="FFFF0000"/>
        <rFont val="Calibri"/>
        <family val="2"/>
        <scheme val="minor"/>
      </rPr>
      <t>mL</t>
    </r>
  </si>
  <si>
    <r>
      <t xml:space="preserve">5 </t>
    </r>
    <r>
      <rPr>
        <sz val="12"/>
        <color rgb="FFFF0000"/>
        <rFont val="Calibri"/>
        <family val="2"/>
        <scheme val="minor"/>
      </rPr>
      <t>mL</t>
    </r>
    <r>
      <rPr>
        <sz val="12"/>
        <rFont val="Calibri"/>
        <family val="2"/>
        <scheme val="minor"/>
      </rPr>
      <t xml:space="preserve"> FACS round-bottom tubes</t>
    </r>
  </si>
  <si>
    <r>
      <t xml:space="preserve">50 </t>
    </r>
    <r>
      <rPr>
        <sz val="12"/>
        <color rgb="FFFF0000"/>
        <rFont val="Calibri"/>
        <family val="2"/>
        <scheme val="minor"/>
      </rPr>
      <t>mL</t>
    </r>
    <r>
      <rPr>
        <sz val="12"/>
        <rFont val="Calibri"/>
        <family val="2"/>
        <scheme val="minor"/>
      </rPr>
      <t xml:space="preserve"> High-clarity polypropylene conical tubes</t>
    </r>
  </si>
  <si>
    <r>
      <t xml:space="preserve">15 </t>
    </r>
    <r>
      <rPr>
        <sz val="12"/>
        <color rgb="FFFF0000"/>
        <rFont val="Calibri"/>
        <family val="2"/>
        <scheme val="minor"/>
      </rPr>
      <t>mL</t>
    </r>
    <r>
      <rPr>
        <sz val="12"/>
        <rFont val="Calibri"/>
        <family val="2"/>
        <scheme val="minor"/>
      </rPr>
      <t xml:space="preserve"> High-clarity polypropylene conical tubes</t>
    </r>
  </si>
  <si>
    <t>11 cm, Straight, 0.1 x 0.06 mm tips</t>
  </si>
  <si>
    <r>
      <t xml:space="preserve">25 </t>
    </r>
    <r>
      <rPr>
        <sz val="12"/>
        <color rgb="FFFF0000"/>
        <rFont val="Calibri"/>
        <family val="2"/>
        <scheme val="minor"/>
      </rPr>
      <t>mL</t>
    </r>
    <r>
      <rPr>
        <sz val="12"/>
        <rFont val="Calibri"/>
        <family val="2"/>
        <scheme val="minor"/>
      </rPr>
      <t xml:space="preserve"> Disposable serological pipets</t>
    </r>
  </si>
  <si>
    <r>
      <t xml:space="preserve">10 </t>
    </r>
    <r>
      <rPr>
        <sz val="12"/>
        <color rgb="FFFF0000"/>
        <rFont val="Calibri"/>
        <family val="2"/>
        <scheme val="minor"/>
      </rPr>
      <t>mL</t>
    </r>
    <r>
      <rPr>
        <sz val="12"/>
        <rFont val="Calibri"/>
        <family val="2"/>
        <scheme val="minor"/>
      </rPr>
      <t xml:space="preserve"> Disposable serological pipets</t>
    </r>
  </si>
  <si>
    <r>
      <t xml:space="preserve">BD Syringes 10 </t>
    </r>
    <r>
      <rPr>
        <sz val="12"/>
        <color rgb="FFFF0000"/>
        <rFont val="Calibri"/>
        <family val="2"/>
        <scheme val="minor"/>
      </rPr>
      <t>mL</t>
    </r>
  </si>
  <si>
    <t>Nalgene 25 mm Syringe Filters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</si>
</sst>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1.bin"/><Relationship Id="rId1" Type="http://schemas.openxmlformats.org/officeDocument/2006/relationships/hyperlink" Target="https://conquerscientific.com/product/sorvall-rt7-plus/" TargetMode="External"/><Relationship Id="rId2" Type="http://schemas.openxmlformats.org/officeDocument/2006/relationships/hyperlink" Target="https://www.beckman.com/cell-sorters/moflo-astrios-eq/b2598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68"/>
  <sheetViews>
    <sheetView tabSelected="1" workbookViewId="0">
      <selection activeCell="H10" sqref="H10"/>
    </sheetView>
  </sheetViews>
  <sheetFormatPr baseColWidth="10" defaultColWidth="8.83203125" defaultRowHeight="16" x14ac:dyDescent="0.2"/>
  <cols>
    <col min="1" max="1" width="57.83203125" style="4" customWidth="1"/>
    <col min="2" max="2" width="44.83203125" style="4" customWidth="1"/>
    <col min="3" max="3" width="20.6640625" style="4" customWidth="1"/>
    <col min="4" max="4" width="50.33203125" style="2" customWidth="1"/>
  </cols>
  <sheetData>
    <row r="1" spans="1:4" s="1" customFormat="1" x14ac:dyDescent="0.2">
      <c r="A1" s="7" t="s">
        <v>3</v>
      </c>
      <c r="B1" s="7" t="s">
        <v>0</v>
      </c>
      <c r="C1" s="7" t="s">
        <v>1</v>
      </c>
      <c r="D1" s="8" t="s">
        <v>4</v>
      </c>
    </row>
    <row r="2" spans="1:4" x14ac:dyDescent="0.2">
      <c r="A2" s="9" t="s">
        <v>5</v>
      </c>
      <c r="B2" s="9" t="s">
        <v>6</v>
      </c>
      <c r="C2" s="9">
        <v>19669.099999999999</v>
      </c>
      <c r="D2" s="10" t="s">
        <v>7</v>
      </c>
    </row>
    <row r="3" spans="1:4" ht="15" customHeight="1" x14ac:dyDescent="0.2">
      <c r="A3" s="9" t="s">
        <v>66</v>
      </c>
      <c r="B3" s="9" t="s">
        <v>63</v>
      </c>
      <c r="C3" s="9" t="s">
        <v>67</v>
      </c>
      <c r="D3" s="10" t="s">
        <v>65</v>
      </c>
    </row>
    <row r="4" spans="1:4" ht="15.75" customHeight="1" x14ac:dyDescent="0.2">
      <c r="A4" s="9" t="s">
        <v>175</v>
      </c>
      <c r="B4" s="9" t="s">
        <v>63</v>
      </c>
      <c r="C4" s="9" t="s">
        <v>68</v>
      </c>
      <c r="D4" s="10" t="s">
        <v>65</v>
      </c>
    </row>
    <row r="5" spans="1:4" x14ac:dyDescent="0.2">
      <c r="A5" s="9" t="s">
        <v>172</v>
      </c>
      <c r="B5" s="9" t="s">
        <v>51</v>
      </c>
      <c r="C5" s="9">
        <v>352196</v>
      </c>
      <c r="D5" s="10"/>
    </row>
    <row r="6" spans="1:4" ht="15" customHeight="1" x14ac:dyDescent="0.2">
      <c r="A6" s="9" t="s">
        <v>174</v>
      </c>
      <c r="B6" s="9" t="s">
        <v>63</v>
      </c>
      <c r="C6" s="9" t="s">
        <v>64</v>
      </c>
      <c r="D6" s="10" t="s">
        <v>65</v>
      </c>
    </row>
    <row r="7" spans="1:4" ht="16.5" customHeight="1" x14ac:dyDescent="0.2">
      <c r="A7" s="9" t="s">
        <v>170</v>
      </c>
      <c r="B7" s="9" t="s">
        <v>49</v>
      </c>
      <c r="C7" s="9" t="s">
        <v>50</v>
      </c>
      <c r="D7" s="10"/>
    </row>
    <row r="8" spans="1:4" ht="18" customHeight="1" x14ac:dyDescent="0.2">
      <c r="A8" s="9" t="s">
        <v>171</v>
      </c>
      <c r="B8" s="9" t="s">
        <v>51</v>
      </c>
      <c r="C8" s="9">
        <v>352070</v>
      </c>
      <c r="D8" s="10"/>
    </row>
    <row r="9" spans="1:4" x14ac:dyDescent="0.2">
      <c r="A9" s="9" t="s">
        <v>109</v>
      </c>
      <c r="B9" s="9" t="s">
        <v>110</v>
      </c>
      <c r="C9" s="9" t="s">
        <v>111</v>
      </c>
      <c r="D9" s="10"/>
    </row>
    <row r="10" spans="1:4" x14ac:dyDescent="0.2">
      <c r="A10" s="9" t="s">
        <v>85</v>
      </c>
      <c r="B10" s="9" t="s">
        <v>18</v>
      </c>
      <c r="C10" s="9" t="s">
        <v>18</v>
      </c>
      <c r="D10" s="10"/>
    </row>
    <row r="11" spans="1:4" x14ac:dyDescent="0.2">
      <c r="A11" s="9" t="s">
        <v>74</v>
      </c>
      <c r="B11" s="9" t="s">
        <v>75</v>
      </c>
      <c r="C11" s="9">
        <v>328468</v>
      </c>
      <c r="D11" s="10" t="s">
        <v>76</v>
      </c>
    </row>
    <row r="12" spans="1:4" ht="15.75" customHeight="1" x14ac:dyDescent="0.2">
      <c r="A12" s="9" t="s">
        <v>176</v>
      </c>
      <c r="B12" s="9" t="s">
        <v>75</v>
      </c>
      <c r="C12" s="9">
        <v>309604</v>
      </c>
      <c r="D12" s="10" t="s">
        <v>77</v>
      </c>
    </row>
    <row r="13" spans="1:4" x14ac:dyDescent="0.2">
      <c r="A13" s="9" t="s">
        <v>154</v>
      </c>
      <c r="B13" s="9" t="s">
        <v>155</v>
      </c>
      <c r="C13" s="9">
        <v>118225</v>
      </c>
      <c r="D13" s="10" t="s">
        <v>156</v>
      </c>
    </row>
    <row r="14" spans="1:4" ht="15.75" customHeight="1" x14ac:dyDescent="0.2">
      <c r="A14" s="9" t="s">
        <v>164</v>
      </c>
      <c r="B14" s="9" t="s">
        <v>112</v>
      </c>
      <c r="C14" s="9" t="s">
        <v>113</v>
      </c>
      <c r="D14" s="10" t="s">
        <v>114</v>
      </c>
    </row>
    <row r="15" spans="1:4" x14ac:dyDescent="0.2">
      <c r="A15" s="9" t="s">
        <v>47</v>
      </c>
      <c r="B15" s="9" t="s">
        <v>41</v>
      </c>
      <c r="C15" s="9">
        <v>430165</v>
      </c>
      <c r="D15" s="10" t="s">
        <v>48</v>
      </c>
    </row>
    <row r="16" spans="1:4" x14ac:dyDescent="0.2">
      <c r="A16" s="9" t="s">
        <v>146</v>
      </c>
      <c r="B16" s="9" t="s">
        <v>147</v>
      </c>
      <c r="C16" s="9" t="s">
        <v>148</v>
      </c>
      <c r="D16" s="10"/>
    </row>
    <row r="17" spans="1:4" x14ac:dyDescent="0.2">
      <c r="A17" s="9" t="s">
        <v>86</v>
      </c>
      <c r="B17" s="9" t="s">
        <v>87</v>
      </c>
      <c r="C17" s="9" t="s">
        <v>87</v>
      </c>
      <c r="D17" s="10" t="s">
        <v>88</v>
      </c>
    </row>
    <row r="18" spans="1:4" x14ac:dyDescent="0.2">
      <c r="A18" s="9" t="s">
        <v>60</v>
      </c>
      <c r="B18" s="9" t="s">
        <v>61</v>
      </c>
      <c r="C18" s="9" t="s">
        <v>62</v>
      </c>
      <c r="D18" s="10"/>
    </row>
    <row r="19" spans="1:4" x14ac:dyDescent="0.2">
      <c r="A19" s="11" t="s">
        <v>167</v>
      </c>
      <c r="B19" s="9" t="s">
        <v>41</v>
      </c>
      <c r="C19" s="9" t="s">
        <v>42</v>
      </c>
      <c r="D19" s="10"/>
    </row>
    <row r="20" spans="1:4" x14ac:dyDescent="0.2">
      <c r="A20" s="9" t="s">
        <v>152</v>
      </c>
      <c r="B20" s="9" t="s">
        <v>61</v>
      </c>
      <c r="C20" s="9" t="s">
        <v>153</v>
      </c>
      <c r="D20" s="10"/>
    </row>
    <row r="21" spans="1:4" ht="32" x14ac:dyDescent="0.2">
      <c r="A21" s="9" t="s">
        <v>52</v>
      </c>
      <c r="B21" s="9" t="s">
        <v>53</v>
      </c>
      <c r="C21" s="9">
        <v>487350</v>
      </c>
      <c r="D21" s="10" t="s">
        <v>54</v>
      </c>
    </row>
    <row r="22" spans="1:4" x14ac:dyDescent="0.2">
      <c r="A22" s="9" t="s">
        <v>149</v>
      </c>
      <c r="B22" s="9" t="s">
        <v>150</v>
      </c>
      <c r="C22" s="9" t="s">
        <v>151</v>
      </c>
      <c r="D22" s="10"/>
    </row>
    <row r="23" spans="1:4" ht="32" x14ac:dyDescent="0.2">
      <c r="A23" s="9" t="s">
        <v>100</v>
      </c>
      <c r="B23" s="9" t="s">
        <v>61</v>
      </c>
      <c r="C23" s="9" t="s">
        <v>101</v>
      </c>
      <c r="D23" s="10" t="s">
        <v>102</v>
      </c>
    </row>
    <row r="24" spans="1:4" x14ac:dyDescent="0.2">
      <c r="A24" s="9" t="s">
        <v>103</v>
      </c>
      <c r="B24" s="9" t="s">
        <v>104</v>
      </c>
      <c r="C24" s="9" t="s">
        <v>105</v>
      </c>
      <c r="D24" s="10" t="s">
        <v>106</v>
      </c>
    </row>
    <row r="25" spans="1:4" x14ac:dyDescent="0.2">
      <c r="A25" s="9" t="s">
        <v>71</v>
      </c>
      <c r="B25" s="9" t="s">
        <v>72</v>
      </c>
      <c r="C25" s="9">
        <v>4430000018</v>
      </c>
      <c r="D25" s="10" t="s">
        <v>73</v>
      </c>
    </row>
    <row r="26" spans="1:4" x14ac:dyDescent="0.2">
      <c r="A26" s="9" t="s">
        <v>98</v>
      </c>
      <c r="B26" s="9" t="s">
        <v>61</v>
      </c>
      <c r="C26" s="9" t="s">
        <v>99</v>
      </c>
      <c r="D26" s="10"/>
    </row>
    <row r="27" spans="1:4" x14ac:dyDescent="0.2">
      <c r="A27" s="9" t="s">
        <v>133</v>
      </c>
      <c r="B27" s="9" t="s">
        <v>61</v>
      </c>
      <c r="C27" s="9" t="s">
        <v>134</v>
      </c>
      <c r="D27" s="10"/>
    </row>
    <row r="28" spans="1:4" x14ac:dyDescent="0.2">
      <c r="A28" s="9" t="s">
        <v>39</v>
      </c>
      <c r="B28" s="9" t="s">
        <v>34</v>
      </c>
      <c r="C28" s="9" t="s">
        <v>40</v>
      </c>
      <c r="D28" s="10"/>
    </row>
    <row r="29" spans="1:4" x14ac:dyDescent="0.2">
      <c r="A29" s="9" t="s">
        <v>160</v>
      </c>
      <c r="B29" s="9" t="s">
        <v>18</v>
      </c>
      <c r="C29" s="9" t="s">
        <v>18</v>
      </c>
      <c r="D29" s="10"/>
    </row>
    <row r="30" spans="1:4" x14ac:dyDescent="0.2">
      <c r="A30" s="9" t="s">
        <v>15</v>
      </c>
      <c r="B30" s="9" t="s">
        <v>12</v>
      </c>
      <c r="C30" s="9" t="s">
        <v>16</v>
      </c>
      <c r="D30" s="10"/>
    </row>
    <row r="31" spans="1:4" x14ac:dyDescent="0.2">
      <c r="A31" s="9" t="s">
        <v>157</v>
      </c>
      <c r="B31" s="9" t="s">
        <v>158</v>
      </c>
      <c r="C31" s="9" t="s">
        <v>159</v>
      </c>
      <c r="D31" s="10"/>
    </row>
    <row r="32" spans="1:4" x14ac:dyDescent="0.2">
      <c r="A32" s="9" t="s">
        <v>107</v>
      </c>
      <c r="B32" s="9" t="s">
        <v>108</v>
      </c>
      <c r="C32" s="9">
        <v>35050061</v>
      </c>
      <c r="D32" s="10"/>
    </row>
    <row r="33" spans="1:4" x14ac:dyDescent="0.2">
      <c r="A33" s="9" t="s">
        <v>143</v>
      </c>
      <c r="B33" s="9" t="s">
        <v>61</v>
      </c>
      <c r="C33" s="9" t="s">
        <v>144</v>
      </c>
      <c r="D33" s="10"/>
    </row>
    <row r="34" spans="1:4" x14ac:dyDescent="0.2">
      <c r="A34" s="9" t="s">
        <v>79</v>
      </c>
      <c r="B34" s="9" t="s">
        <v>80</v>
      </c>
      <c r="C34" s="9" t="s">
        <v>81</v>
      </c>
      <c r="D34" s="10"/>
    </row>
    <row r="35" spans="1:4" ht="32" x14ac:dyDescent="0.2">
      <c r="A35" s="9" t="s">
        <v>124</v>
      </c>
      <c r="B35" s="9" t="s">
        <v>125</v>
      </c>
      <c r="C35" s="9" t="s">
        <v>126</v>
      </c>
      <c r="D35" s="10" t="s">
        <v>127</v>
      </c>
    </row>
    <row r="36" spans="1:4" x14ac:dyDescent="0.2">
      <c r="A36" s="9" t="s">
        <v>128</v>
      </c>
      <c r="B36" s="9" t="s">
        <v>45</v>
      </c>
      <c r="C36" s="9">
        <v>14025092</v>
      </c>
      <c r="D36" s="10" t="s">
        <v>129</v>
      </c>
    </row>
    <row r="37" spans="1:4" x14ac:dyDescent="0.2">
      <c r="A37" s="9" t="s">
        <v>33</v>
      </c>
      <c r="B37" s="9" t="s">
        <v>34</v>
      </c>
      <c r="C37" s="9" t="s">
        <v>35</v>
      </c>
      <c r="D37" s="10" t="s">
        <v>35</v>
      </c>
    </row>
    <row r="38" spans="1:4" x14ac:dyDescent="0.2">
      <c r="A38" s="9" t="s">
        <v>117</v>
      </c>
      <c r="B38" s="9" t="s">
        <v>108</v>
      </c>
      <c r="C38" s="9" t="s">
        <v>118</v>
      </c>
      <c r="D38" s="10" t="s">
        <v>119</v>
      </c>
    </row>
    <row r="39" spans="1:4" x14ac:dyDescent="0.2">
      <c r="A39" s="9" t="s">
        <v>122</v>
      </c>
      <c r="B39" s="9" t="s">
        <v>34</v>
      </c>
      <c r="C39" s="9" t="s">
        <v>123</v>
      </c>
      <c r="D39" s="10"/>
    </row>
    <row r="40" spans="1:4" x14ac:dyDescent="0.2">
      <c r="A40" s="11" t="s">
        <v>139</v>
      </c>
      <c r="B40" s="9" t="s">
        <v>140</v>
      </c>
      <c r="C40" s="9" t="s">
        <v>141</v>
      </c>
      <c r="D40" s="10" t="s">
        <v>142</v>
      </c>
    </row>
    <row r="41" spans="1:4" ht="18" x14ac:dyDescent="0.2">
      <c r="A41" s="9" t="s">
        <v>8</v>
      </c>
      <c r="B41" s="9" t="s">
        <v>9</v>
      </c>
      <c r="C41" s="9" t="s">
        <v>10</v>
      </c>
      <c r="D41" s="10" t="s">
        <v>162</v>
      </c>
    </row>
    <row r="42" spans="1:4" x14ac:dyDescent="0.2">
      <c r="A42" s="9" t="s">
        <v>55</v>
      </c>
      <c r="B42" s="9" t="s">
        <v>56</v>
      </c>
      <c r="C42" s="9" t="s">
        <v>57</v>
      </c>
      <c r="D42" s="10" t="s">
        <v>58</v>
      </c>
    </row>
    <row r="43" spans="1:4" x14ac:dyDescent="0.2">
      <c r="A43" s="9" t="s">
        <v>96</v>
      </c>
      <c r="B43" s="9" t="s">
        <v>166</v>
      </c>
      <c r="C43" s="9" t="s">
        <v>97</v>
      </c>
      <c r="D43" s="10"/>
    </row>
    <row r="44" spans="1:4" ht="18" x14ac:dyDescent="0.2">
      <c r="A44" s="9" t="s">
        <v>165</v>
      </c>
      <c r="B44" s="9" t="s">
        <v>61</v>
      </c>
      <c r="C44" s="9" t="s">
        <v>145</v>
      </c>
      <c r="D44" s="10"/>
    </row>
    <row r="45" spans="1:4" ht="17.25" customHeight="1" x14ac:dyDescent="0.2">
      <c r="A45" s="9" t="s">
        <v>169</v>
      </c>
      <c r="B45" s="9" t="s">
        <v>45</v>
      </c>
      <c r="C45" s="9">
        <v>3451</v>
      </c>
      <c r="D45" s="10" t="s">
        <v>46</v>
      </c>
    </row>
    <row r="46" spans="1:4" x14ac:dyDescent="0.2">
      <c r="A46" s="9" t="s">
        <v>161</v>
      </c>
      <c r="B46" s="9" t="s">
        <v>18</v>
      </c>
      <c r="C46" s="9" t="s">
        <v>18</v>
      </c>
      <c r="D46" s="10"/>
    </row>
    <row r="47" spans="1:4" x14ac:dyDescent="0.2">
      <c r="A47" s="9" t="s">
        <v>135</v>
      </c>
      <c r="B47" s="9" t="s">
        <v>61</v>
      </c>
      <c r="C47" s="9" t="s">
        <v>136</v>
      </c>
      <c r="D47" s="10"/>
    </row>
    <row r="48" spans="1:4" x14ac:dyDescent="0.2">
      <c r="A48" s="9" t="s">
        <v>177</v>
      </c>
      <c r="B48" s="9" t="s">
        <v>34</v>
      </c>
      <c r="C48" s="9" t="s">
        <v>78</v>
      </c>
      <c r="D48" s="10"/>
    </row>
    <row r="49" spans="1:4" ht="15" customHeight="1" x14ac:dyDescent="0.2">
      <c r="A49" s="9" t="s">
        <v>130</v>
      </c>
      <c r="B49" s="9" t="s">
        <v>131</v>
      </c>
      <c r="C49" s="9" t="s">
        <v>132</v>
      </c>
      <c r="D49" s="10"/>
    </row>
    <row r="50" spans="1:4" x14ac:dyDescent="0.2">
      <c r="A50" s="9" t="s">
        <v>26</v>
      </c>
      <c r="B50" s="9" t="s">
        <v>27</v>
      </c>
      <c r="C50" s="9" t="s">
        <v>28</v>
      </c>
      <c r="D50" s="10"/>
    </row>
    <row r="51" spans="1:4" x14ac:dyDescent="0.2">
      <c r="A51" s="9" t="s">
        <v>115</v>
      </c>
      <c r="B51" s="9" t="s">
        <v>45</v>
      </c>
      <c r="C51" s="9">
        <v>10010023</v>
      </c>
      <c r="D51" s="10" t="s">
        <v>116</v>
      </c>
    </row>
    <row r="52" spans="1:4" x14ac:dyDescent="0.2">
      <c r="A52" s="11" t="s">
        <v>89</v>
      </c>
      <c r="B52" s="11" t="s">
        <v>90</v>
      </c>
      <c r="C52" s="9">
        <v>111000200</v>
      </c>
      <c r="D52" s="10"/>
    </row>
    <row r="53" spans="1:4" x14ac:dyDescent="0.2">
      <c r="A53" s="9" t="s">
        <v>120</v>
      </c>
      <c r="B53" s="9" t="s">
        <v>112</v>
      </c>
      <c r="C53" s="9" t="s">
        <v>121</v>
      </c>
      <c r="D53" s="10"/>
    </row>
    <row r="54" spans="1:4" x14ac:dyDescent="0.2">
      <c r="A54" s="13" t="s">
        <v>36</v>
      </c>
      <c r="B54" s="11" t="s">
        <v>37</v>
      </c>
      <c r="C54" s="9" t="s">
        <v>38</v>
      </c>
      <c r="D54" s="10"/>
    </row>
    <row r="55" spans="1:4" x14ac:dyDescent="0.2">
      <c r="A55" s="9" t="s">
        <v>168</v>
      </c>
      <c r="B55" s="9" t="s">
        <v>43</v>
      </c>
      <c r="C55" s="9">
        <v>22600044</v>
      </c>
      <c r="D55" s="10" t="s">
        <v>44</v>
      </c>
    </row>
    <row r="56" spans="1:4" x14ac:dyDescent="0.2">
      <c r="A56" s="9" t="s">
        <v>82</v>
      </c>
      <c r="B56" s="9" t="s">
        <v>83</v>
      </c>
      <c r="C56" s="11">
        <v>375667</v>
      </c>
      <c r="D56" s="13"/>
    </row>
    <row r="57" spans="1:4" x14ac:dyDescent="0.2">
      <c r="A57" s="9" t="s">
        <v>29</v>
      </c>
      <c r="B57" s="9" t="s">
        <v>30</v>
      </c>
      <c r="C57" s="12" t="s">
        <v>31</v>
      </c>
      <c r="D57" s="10" t="s">
        <v>32</v>
      </c>
    </row>
    <row r="58" spans="1:4" ht="15.75" customHeight="1" x14ac:dyDescent="0.2">
      <c r="A58" s="11" t="s">
        <v>19</v>
      </c>
      <c r="B58" s="9" t="s">
        <v>20</v>
      </c>
      <c r="C58" s="9">
        <v>75002441</v>
      </c>
      <c r="D58" s="10" t="s">
        <v>21</v>
      </c>
    </row>
    <row r="59" spans="1:4" x14ac:dyDescent="0.2">
      <c r="A59" s="11" t="s">
        <v>22</v>
      </c>
      <c r="B59" s="9" t="s">
        <v>23</v>
      </c>
      <c r="C59" s="12" t="s">
        <v>24</v>
      </c>
      <c r="D59" s="13" t="s">
        <v>25</v>
      </c>
    </row>
    <row r="60" spans="1:4" x14ac:dyDescent="0.2">
      <c r="A60" s="9" t="s">
        <v>11</v>
      </c>
      <c r="B60" s="9" t="s">
        <v>12</v>
      </c>
      <c r="C60" s="9" t="s">
        <v>13</v>
      </c>
      <c r="D60" s="10" t="s">
        <v>14</v>
      </c>
    </row>
    <row r="61" spans="1:4" x14ac:dyDescent="0.2">
      <c r="A61" s="9" t="s">
        <v>91</v>
      </c>
      <c r="B61" s="9" t="s">
        <v>92</v>
      </c>
      <c r="C61" s="9" t="s">
        <v>93</v>
      </c>
      <c r="D61" s="10"/>
    </row>
    <row r="62" spans="1:4" x14ac:dyDescent="0.2">
      <c r="A62" s="9" t="s">
        <v>137</v>
      </c>
      <c r="B62" s="9" t="s">
        <v>61</v>
      </c>
      <c r="C62" s="9" t="s">
        <v>138</v>
      </c>
      <c r="D62" s="10"/>
    </row>
    <row r="63" spans="1:4" x14ac:dyDescent="0.2">
      <c r="A63" s="9" t="s">
        <v>94</v>
      </c>
      <c r="B63" s="9" t="s">
        <v>92</v>
      </c>
      <c r="C63" s="9" t="s">
        <v>95</v>
      </c>
      <c r="D63" s="10"/>
    </row>
    <row r="64" spans="1:4" x14ac:dyDescent="0.2">
      <c r="A64" s="9" t="s">
        <v>163</v>
      </c>
      <c r="B64" s="9" t="s">
        <v>59</v>
      </c>
      <c r="C64" s="9">
        <v>500342</v>
      </c>
      <c r="D64" s="10" t="s">
        <v>173</v>
      </c>
    </row>
    <row r="65" spans="1:4" x14ac:dyDescent="0.2">
      <c r="A65" s="9" t="s">
        <v>17</v>
      </c>
      <c r="B65" s="9" t="s">
        <v>18</v>
      </c>
      <c r="C65" s="9" t="s">
        <v>18</v>
      </c>
      <c r="D65" s="10" t="s">
        <v>14</v>
      </c>
    </row>
    <row r="66" spans="1:4" x14ac:dyDescent="0.2">
      <c r="A66" s="9" t="s">
        <v>69</v>
      </c>
      <c r="B66" s="9" t="s">
        <v>63</v>
      </c>
      <c r="C66" s="9" t="s">
        <v>70</v>
      </c>
      <c r="D66" s="10"/>
    </row>
    <row r="67" spans="1:4" x14ac:dyDescent="0.2">
      <c r="A67" s="9" t="s">
        <v>84</v>
      </c>
      <c r="B67" s="9" t="s">
        <v>18</v>
      </c>
      <c r="C67" s="9" t="s">
        <v>18</v>
      </c>
      <c r="D67" s="10"/>
    </row>
    <row r="68" spans="1:4" x14ac:dyDescent="0.2">
      <c r="A68" s="3"/>
      <c r="B68" s="5"/>
      <c r="C68" s="5"/>
      <c r="D68" s="6"/>
    </row>
  </sheetData>
  <sortState ref="A3:D67">
    <sortCondition ref="A2"/>
  </sortState>
  <hyperlinks>
    <hyperlink ref="C59" r:id="rId1" display="https://conquerscientific.com/product/sorvall-rt7-plus/"/>
    <hyperlink ref="C57" r:id="rId2" display="https://www.beckman.com/cell-sorters/moflo-astrios-eq/b25982"/>
  </hyperlinks>
  <pageMargins left="0.7" right="0.7" top="0.75" bottom="0.75" header="0.3" footer="0.3"/>
  <pageSetup orientation="landscape" r:id="rId3"/>
  <customProperties>
    <customPr name="DVSECTION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D1"/>
  <sheetViews>
    <sheetView workbookViewId="0">
      <selection sqref="A1:XFD1"/>
    </sheetView>
  </sheetViews>
  <sheetFormatPr baseColWidth="10" defaultColWidth="8.83203125" defaultRowHeight="15" x14ac:dyDescent="0.2"/>
  <sheetData>
    <row r="1" spans="1:4" s="1" customFormat="1" ht="16" x14ac:dyDescent="0.2">
      <c r="A1" s="7"/>
      <c r="B1" s="7"/>
      <c r="C1" s="7"/>
      <c r="D1" s="8"/>
    </row>
  </sheetData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IF(Sheet1!#REF!,"AAAAAH384QA=",0)</f>
        <v>#REF!</v>
      </c>
      <c r="B1" t="e">
        <f>AND(Sheet1!#REF!,"AAAAAH384QE=")</f>
        <v>#REF!</v>
      </c>
      <c r="C1" t="e">
        <f>AND(Sheet1!#REF!,"AAAAAH384QI=")</f>
        <v>#REF!</v>
      </c>
      <c r="D1" t="e">
        <f>AND(Sheet1!#REF!,"AAAAAH384QM=")</f>
        <v>#REF!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2019-02-19T05:47:13Z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