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540A3D1B-0639-4A51-87D4-6457DBEF6606}" xr6:coauthVersionLast="40" xr6:coauthVersionMax="40" xr10:uidLastSave="{00000000-0000-0000-0000-000000000000}"/>
  <bookViews>
    <workbookView xWindow="0" yWindow="0" windowWidth="20160" windowHeight="9372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9" i="1"/>
  <c r="D4" i="1"/>
  <c r="D5" i="1"/>
  <c r="D6" i="1"/>
  <c r="D7" i="1"/>
  <c r="D8" i="1"/>
  <c r="D9" i="1"/>
  <c r="D10" i="1"/>
  <c r="D11" i="1"/>
  <c r="D12" i="1"/>
  <c r="D13" i="1"/>
  <c r="D14" i="1"/>
  <c r="D39" i="1" l="1"/>
  <c r="D15" i="1"/>
</calcChain>
</file>

<file path=xl/sharedStrings.xml><?xml version="1.0" encoding="utf-8"?>
<sst xmlns="http://schemas.openxmlformats.org/spreadsheetml/2006/main" count="46" uniqueCount="40">
  <si>
    <t>Component</t>
  </si>
  <si>
    <t>Final Concentration (mM)</t>
  </si>
  <si>
    <t>Stock Concentration (mM)</t>
  </si>
  <si>
    <t xml:space="preserve">Quantity (µL) </t>
  </si>
  <si>
    <t>Final Volume (µL)</t>
  </si>
  <si>
    <t>HEPES-KOH pH 8</t>
  </si>
  <si>
    <t>ATP</t>
  </si>
  <si>
    <t>GTP</t>
  </si>
  <si>
    <t>CTP</t>
  </si>
  <si>
    <t>UTP</t>
  </si>
  <si>
    <t>tRNA from E. coli MRE 600 (mg/mL)*</t>
  </si>
  <si>
    <t>NAD</t>
  </si>
  <si>
    <t>cAMP</t>
  </si>
  <si>
    <t>Folinic Acid</t>
  </si>
  <si>
    <t>Spermidine</t>
  </si>
  <si>
    <t>3-PGA</t>
  </si>
  <si>
    <t>Sterile Deionized Water</t>
  </si>
  <si>
    <t>Preparation of 4x Amino Acid Master Mix</t>
  </si>
  <si>
    <t>ALA</t>
  </si>
  <si>
    <t>ARG</t>
  </si>
  <si>
    <t>ASN</t>
  </si>
  <si>
    <t>ASP</t>
  </si>
  <si>
    <t>GLN</t>
  </si>
  <si>
    <t>GLU</t>
  </si>
  <si>
    <t>GLY</t>
  </si>
  <si>
    <t>HIS</t>
  </si>
  <si>
    <t>IIE</t>
  </si>
  <si>
    <t>LYS</t>
  </si>
  <si>
    <t>MET</t>
  </si>
  <si>
    <t>PHE</t>
  </si>
  <si>
    <t>PRO</t>
  </si>
  <si>
    <t>SER</t>
  </si>
  <si>
    <t>THR</t>
  </si>
  <si>
    <t>VAL</t>
  </si>
  <si>
    <t>TRP</t>
  </si>
  <si>
    <t>TYR</t>
  </si>
  <si>
    <t>LEU</t>
  </si>
  <si>
    <t>CYS</t>
  </si>
  <si>
    <t>Preparation of 10x Energy Solution Master Mix</t>
  </si>
  <si>
    <t>Coenzyme A Hydrate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</si>
</sst>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E39"/>
  <sheetViews>
    <sheetView tabSelected="1" workbookViewId="0">
      <selection activeCell="F9" sqref="F9"/>
    </sheetView>
  </sheetViews>
  <sheetFormatPr defaultColWidth="11.19921875" defaultRowHeight="15.6" x14ac:dyDescent="0.3"/>
  <cols>
    <col min="1" max="1" width="32.69921875" bestFit="1" customWidth="1"/>
    <col min="2" max="2" width="26.5" customWidth="1"/>
    <col min="3" max="3" width="25.296875" customWidth="1"/>
    <col min="4" max="4" width="17.69921875" customWidth="1"/>
    <col min="5" max="5" width="15.69921875" bestFit="1" customWidth="1"/>
  </cols>
  <sheetData>
    <row r="1" spans="1:5" x14ac:dyDescent="0.3">
      <c r="A1" s="1"/>
      <c r="B1" s="11" t="s">
        <v>38</v>
      </c>
      <c r="C1" s="12"/>
      <c r="D1" s="12"/>
      <c r="E1" s="13"/>
    </row>
    <row r="2" spans="1:5" x14ac:dyDescent="0.3">
      <c r="A2" s="2" t="s">
        <v>0</v>
      </c>
      <c r="B2" s="2" t="s">
        <v>2</v>
      </c>
      <c r="C2" s="2" t="s">
        <v>1</v>
      </c>
      <c r="D2" s="2" t="s">
        <v>3</v>
      </c>
      <c r="E2" s="2" t="s">
        <v>4</v>
      </c>
    </row>
    <row r="3" spans="1:5" x14ac:dyDescent="0.3">
      <c r="A3" s="4" t="s">
        <v>5</v>
      </c>
      <c r="B3" s="5">
        <v>1750</v>
      </c>
      <c r="C3" s="5">
        <v>500</v>
      </c>
      <c r="D3" s="6">
        <f>(C3*$E$3)/B3</f>
        <v>1428.5714285714287</v>
      </c>
      <c r="E3" s="14">
        <v>5000</v>
      </c>
    </row>
    <row r="4" spans="1:5" x14ac:dyDescent="0.3">
      <c r="A4" s="4" t="s">
        <v>6</v>
      </c>
      <c r="B4" s="5">
        <v>100</v>
      </c>
      <c r="C4" s="5">
        <v>15</v>
      </c>
      <c r="D4" s="6">
        <f t="shared" ref="D4:D14" si="0">(C4*$E$3)/B4</f>
        <v>750</v>
      </c>
      <c r="E4" s="14"/>
    </row>
    <row r="5" spans="1:5" x14ac:dyDescent="0.3">
      <c r="A5" s="4" t="s">
        <v>7</v>
      </c>
      <c r="B5" s="5">
        <v>100</v>
      </c>
      <c r="C5" s="5">
        <v>15</v>
      </c>
      <c r="D5" s="6">
        <f t="shared" si="0"/>
        <v>750</v>
      </c>
      <c r="E5" s="14"/>
    </row>
    <row r="6" spans="1:5" x14ac:dyDescent="0.3">
      <c r="A6" s="4" t="s">
        <v>8</v>
      </c>
      <c r="B6" s="5">
        <v>100</v>
      </c>
      <c r="C6" s="5">
        <v>9</v>
      </c>
      <c r="D6" s="6">
        <f t="shared" si="0"/>
        <v>450</v>
      </c>
      <c r="E6" s="14"/>
    </row>
    <row r="7" spans="1:5" x14ac:dyDescent="0.3">
      <c r="A7" s="4" t="s">
        <v>9</v>
      </c>
      <c r="B7" s="5">
        <v>100</v>
      </c>
      <c r="C7" s="5">
        <v>9</v>
      </c>
      <c r="D7" s="6">
        <f t="shared" si="0"/>
        <v>450</v>
      </c>
      <c r="E7" s="14"/>
    </row>
    <row r="8" spans="1:5" x14ac:dyDescent="0.3">
      <c r="A8" s="4" t="s">
        <v>10</v>
      </c>
      <c r="B8" s="7">
        <v>100</v>
      </c>
      <c r="C8" s="7">
        <v>2</v>
      </c>
      <c r="D8" s="6">
        <f t="shared" si="0"/>
        <v>100</v>
      </c>
      <c r="E8" s="14"/>
    </row>
    <row r="9" spans="1:5" x14ac:dyDescent="0.3">
      <c r="A9" s="4" t="s">
        <v>39</v>
      </c>
      <c r="B9" s="5">
        <v>200</v>
      </c>
      <c r="C9" s="5">
        <v>2.6</v>
      </c>
      <c r="D9" s="6">
        <f t="shared" si="0"/>
        <v>65</v>
      </c>
      <c r="E9" s="14"/>
    </row>
    <row r="10" spans="1:5" x14ac:dyDescent="0.3">
      <c r="A10" s="4" t="s">
        <v>11</v>
      </c>
      <c r="B10" s="5">
        <v>200</v>
      </c>
      <c r="C10" s="5">
        <v>3.3</v>
      </c>
      <c r="D10" s="6">
        <f t="shared" si="0"/>
        <v>82.5</v>
      </c>
      <c r="E10" s="14"/>
    </row>
    <row r="11" spans="1:5" x14ac:dyDescent="0.3">
      <c r="A11" s="4" t="s">
        <v>12</v>
      </c>
      <c r="B11" s="5">
        <v>650</v>
      </c>
      <c r="C11" s="5">
        <v>7.5</v>
      </c>
      <c r="D11" s="6">
        <f t="shared" si="0"/>
        <v>57.692307692307693</v>
      </c>
      <c r="E11" s="14"/>
    </row>
    <row r="12" spans="1:5" x14ac:dyDescent="0.3">
      <c r="A12" s="4" t="s">
        <v>13</v>
      </c>
      <c r="B12" s="5">
        <v>100</v>
      </c>
      <c r="C12" s="5">
        <v>0.7</v>
      </c>
      <c r="D12" s="6">
        <f t="shared" si="0"/>
        <v>35</v>
      </c>
      <c r="E12" s="14"/>
    </row>
    <row r="13" spans="1:5" x14ac:dyDescent="0.3">
      <c r="A13" s="4" t="s">
        <v>14</v>
      </c>
      <c r="B13" s="5">
        <v>1600</v>
      </c>
      <c r="C13" s="5">
        <v>10</v>
      </c>
      <c r="D13" s="6">
        <f t="shared" si="0"/>
        <v>31.25</v>
      </c>
      <c r="E13" s="14"/>
    </row>
    <row r="14" spans="1:5" x14ac:dyDescent="0.3">
      <c r="A14" s="4" t="s">
        <v>15</v>
      </c>
      <c r="B14" s="5">
        <v>2000</v>
      </c>
      <c r="C14" s="5">
        <v>300</v>
      </c>
      <c r="D14" s="6">
        <f t="shared" si="0"/>
        <v>750</v>
      </c>
      <c r="E14" s="14"/>
    </row>
    <row r="15" spans="1:5" x14ac:dyDescent="0.3">
      <c r="A15" s="8" t="s">
        <v>16</v>
      </c>
      <c r="B15" s="3"/>
      <c r="C15" s="3"/>
      <c r="D15" s="6">
        <f>E3-SUM(D3:D14)</f>
        <v>49.986263736263936</v>
      </c>
      <c r="E15" s="14"/>
    </row>
    <row r="17" spans="1:5" x14ac:dyDescent="0.3">
      <c r="A17" s="1"/>
      <c r="B17" s="11" t="s">
        <v>17</v>
      </c>
      <c r="C17" s="12"/>
      <c r="D17" s="12"/>
      <c r="E17" s="13"/>
    </row>
    <row r="18" spans="1:5" x14ac:dyDescent="0.3">
      <c r="A18" s="2" t="s">
        <v>0</v>
      </c>
      <c r="B18" s="2" t="s">
        <v>2</v>
      </c>
      <c r="C18" s="2" t="s">
        <v>1</v>
      </c>
      <c r="D18" s="2" t="s">
        <v>3</v>
      </c>
      <c r="E18" s="2" t="s">
        <v>4</v>
      </c>
    </row>
    <row r="19" spans="1:5" x14ac:dyDescent="0.3">
      <c r="A19" s="3" t="s">
        <v>18</v>
      </c>
      <c r="B19" s="5">
        <v>168</v>
      </c>
      <c r="C19" s="5">
        <v>8</v>
      </c>
      <c r="D19" s="9">
        <f>(C19*$E$19)/B19</f>
        <v>114.28571428571429</v>
      </c>
      <c r="E19" s="14">
        <v>2400</v>
      </c>
    </row>
    <row r="20" spans="1:5" x14ac:dyDescent="0.3">
      <c r="A20" s="3" t="s">
        <v>19</v>
      </c>
      <c r="B20" s="5">
        <v>168</v>
      </c>
      <c r="C20" s="5">
        <v>8</v>
      </c>
      <c r="D20" s="9">
        <f t="shared" ref="D20:D38" si="1">(C20*$E$19)/B20</f>
        <v>114.28571428571429</v>
      </c>
      <c r="E20" s="14"/>
    </row>
    <row r="21" spans="1:5" x14ac:dyDescent="0.3">
      <c r="A21" s="3" t="s">
        <v>20</v>
      </c>
      <c r="B21" s="5">
        <v>168</v>
      </c>
      <c r="C21" s="5">
        <v>8</v>
      </c>
      <c r="D21" s="9">
        <f t="shared" si="1"/>
        <v>114.28571428571429</v>
      </c>
      <c r="E21" s="14"/>
    </row>
    <row r="22" spans="1:5" x14ac:dyDescent="0.3">
      <c r="A22" s="3" t="s">
        <v>21</v>
      </c>
      <c r="B22" s="5">
        <v>168</v>
      </c>
      <c r="C22" s="5">
        <v>8</v>
      </c>
      <c r="D22" s="9">
        <f t="shared" si="1"/>
        <v>114.28571428571429</v>
      </c>
      <c r="E22" s="14"/>
    </row>
    <row r="23" spans="1:5" x14ac:dyDescent="0.3">
      <c r="A23" s="3" t="s">
        <v>22</v>
      </c>
      <c r="B23" s="5">
        <v>168</v>
      </c>
      <c r="C23" s="5">
        <v>8</v>
      </c>
      <c r="D23" s="9">
        <f t="shared" si="1"/>
        <v>114.28571428571429</v>
      </c>
      <c r="E23" s="14"/>
    </row>
    <row r="24" spans="1:5" x14ac:dyDescent="0.3">
      <c r="A24" s="3" t="s">
        <v>23</v>
      </c>
      <c r="B24" s="5">
        <v>168</v>
      </c>
      <c r="C24" s="5">
        <v>8</v>
      </c>
      <c r="D24" s="9">
        <f t="shared" si="1"/>
        <v>114.28571428571429</v>
      </c>
      <c r="E24" s="14"/>
    </row>
    <row r="25" spans="1:5" x14ac:dyDescent="0.3">
      <c r="A25" s="3" t="s">
        <v>24</v>
      </c>
      <c r="B25" s="5">
        <v>168</v>
      </c>
      <c r="C25" s="5">
        <v>8</v>
      </c>
      <c r="D25" s="9">
        <f t="shared" si="1"/>
        <v>114.28571428571429</v>
      </c>
      <c r="E25" s="14"/>
    </row>
    <row r="26" spans="1:5" x14ac:dyDescent="0.3">
      <c r="A26" s="3" t="s">
        <v>25</v>
      </c>
      <c r="B26" s="5">
        <v>168</v>
      </c>
      <c r="C26" s="5">
        <v>8</v>
      </c>
      <c r="D26" s="9">
        <f t="shared" si="1"/>
        <v>114.28571428571429</v>
      </c>
      <c r="E26" s="14"/>
    </row>
    <row r="27" spans="1:5" x14ac:dyDescent="0.3">
      <c r="A27" s="3" t="s">
        <v>26</v>
      </c>
      <c r="B27" s="5">
        <v>168</v>
      </c>
      <c r="C27" s="5">
        <v>8</v>
      </c>
      <c r="D27" s="9">
        <f t="shared" si="1"/>
        <v>114.28571428571429</v>
      </c>
      <c r="E27" s="14"/>
    </row>
    <row r="28" spans="1:5" x14ac:dyDescent="0.3">
      <c r="A28" s="3" t="s">
        <v>27</v>
      </c>
      <c r="B28" s="5">
        <v>168</v>
      </c>
      <c r="C28" s="5">
        <v>8</v>
      </c>
      <c r="D28" s="9">
        <f t="shared" si="1"/>
        <v>114.28571428571429</v>
      </c>
      <c r="E28" s="14"/>
    </row>
    <row r="29" spans="1:5" x14ac:dyDescent="0.3">
      <c r="A29" s="3" t="s">
        <v>28</v>
      </c>
      <c r="B29" s="5">
        <v>168</v>
      </c>
      <c r="C29" s="5">
        <v>8</v>
      </c>
      <c r="D29" s="9">
        <f t="shared" si="1"/>
        <v>114.28571428571429</v>
      </c>
      <c r="E29" s="14"/>
    </row>
    <row r="30" spans="1:5" x14ac:dyDescent="0.3">
      <c r="A30" s="10" t="s">
        <v>29</v>
      </c>
      <c r="B30" s="5">
        <v>168</v>
      </c>
      <c r="C30" s="5">
        <v>8</v>
      </c>
      <c r="D30" s="9">
        <f t="shared" si="1"/>
        <v>114.28571428571429</v>
      </c>
      <c r="E30" s="14"/>
    </row>
    <row r="31" spans="1:5" x14ac:dyDescent="0.3">
      <c r="A31" s="3" t="s">
        <v>30</v>
      </c>
      <c r="B31" s="5">
        <v>168</v>
      </c>
      <c r="C31" s="5">
        <v>8</v>
      </c>
      <c r="D31" s="9">
        <f t="shared" si="1"/>
        <v>114.28571428571429</v>
      </c>
      <c r="E31" s="14"/>
    </row>
    <row r="32" spans="1:5" x14ac:dyDescent="0.3">
      <c r="A32" s="3" t="s">
        <v>31</v>
      </c>
      <c r="B32" s="5">
        <v>168</v>
      </c>
      <c r="C32" s="5">
        <v>8</v>
      </c>
      <c r="D32" s="9">
        <f t="shared" si="1"/>
        <v>114.28571428571429</v>
      </c>
      <c r="E32" s="14"/>
    </row>
    <row r="33" spans="1:5" x14ac:dyDescent="0.3">
      <c r="A33" s="3" t="s">
        <v>32</v>
      </c>
      <c r="B33" s="5">
        <v>168</v>
      </c>
      <c r="C33" s="5">
        <v>8</v>
      </c>
      <c r="D33" s="9">
        <f t="shared" si="1"/>
        <v>114.28571428571429</v>
      </c>
      <c r="E33" s="14"/>
    </row>
    <row r="34" spans="1:5" x14ac:dyDescent="0.3">
      <c r="A34" s="3" t="s">
        <v>33</v>
      </c>
      <c r="B34" s="5">
        <v>168</v>
      </c>
      <c r="C34" s="5">
        <v>8</v>
      </c>
      <c r="D34" s="9">
        <f t="shared" si="1"/>
        <v>114.28571428571429</v>
      </c>
      <c r="E34" s="14"/>
    </row>
    <row r="35" spans="1:5" x14ac:dyDescent="0.3">
      <c r="A35" s="3" t="s">
        <v>34</v>
      </c>
      <c r="B35" s="5">
        <v>168</v>
      </c>
      <c r="C35" s="5">
        <v>8</v>
      </c>
      <c r="D35" s="9">
        <f t="shared" si="1"/>
        <v>114.28571428571429</v>
      </c>
      <c r="E35" s="14"/>
    </row>
    <row r="36" spans="1:5" x14ac:dyDescent="0.3">
      <c r="A36" s="3" t="s">
        <v>35</v>
      </c>
      <c r="B36" s="5">
        <v>168</v>
      </c>
      <c r="C36" s="5">
        <v>8</v>
      </c>
      <c r="D36" s="9">
        <f t="shared" si="1"/>
        <v>114.28571428571429</v>
      </c>
      <c r="E36" s="14"/>
    </row>
    <row r="37" spans="1:5" x14ac:dyDescent="0.3">
      <c r="A37" s="3" t="s">
        <v>36</v>
      </c>
      <c r="B37" s="5">
        <v>140</v>
      </c>
      <c r="C37" s="5">
        <v>8</v>
      </c>
      <c r="D37" s="9">
        <f t="shared" si="1"/>
        <v>137.14285714285714</v>
      </c>
      <c r="E37" s="14"/>
    </row>
    <row r="38" spans="1:5" x14ac:dyDescent="0.3">
      <c r="A38" s="3" t="s">
        <v>37</v>
      </c>
      <c r="B38" s="5">
        <v>168</v>
      </c>
      <c r="C38" s="5">
        <v>8</v>
      </c>
      <c r="D38" s="9">
        <f t="shared" si="1"/>
        <v>114.28571428571429</v>
      </c>
      <c r="E38" s="14"/>
    </row>
    <row r="39" spans="1:5" x14ac:dyDescent="0.3">
      <c r="A39" s="8" t="s">
        <v>16</v>
      </c>
      <c r="B39" s="3"/>
      <c r="C39" s="3"/>
      <c r="D39" s="9">
        <f>E19-SUM(D19:D38)</f>
        <v>91.428571428571558</v>
      </c>
      <c r="E39" s="14"/>
    </row>
  </sheetData>
  <mergeCells count="4">
    <mergeCell ref="B17:E17"/>
    <mergeCell ref="E19:E39"/>
    <mergeCell ref="B1:E1"/>
    <mergeCell ref="E3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2019-01-08T16:45:06Z</dcterms:created>
  <dcterms:modified xsi:type="dcterms:W3CDTF">2019-01-15T21:32:36Z</dcterms:modified>
</cp:coreProperties>
</file>