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我的坚果云\金悦实验文件夹\TANG'S LAB\PLAN\JOVE\REVISION-last\"/>
    </mc:Choice>
  </mc:AlternateContent>
  <bookViews>
    <workbookView xWindow="-25320" yWindow="195" windowWidth="25440" windowHeight="15390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Sheet1!$A$2:$E$73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<sst xmlns="http://schemas.openxmlformats.org/spreadsheetml/2006/main" count="302" uniqueCount="232">
  <si>
    <t>Company</t>
  </si>
  <si>
    <t>Catalog Number</t>
  </si>
  <si>
    <t>AAAAAH384Q8=</t>
  </si>
  <si>
    <t>Comments/Description</t>
  </si>
  <si>
    <t>Name of Material/ Equipment</t>
  </si>
  <si>
    <t>ThermoFisher</t>
  </si>
  <si>
    <t>Invitrogen</t>
  </si>
  <si>
    <t>A16517</t>
  </si>
  <si>
    <t>CORNING</t>
  </si>
  <si>
    <t>Vector</t>
  </si>
  <si>
    <t>BMK-2202</t>
  </si>
  <si>
    <t>H-1500</t>
  </si>
  <si>
    <t>NEB</t>
  </si>
  <si>
    <t>B0202S</t>
  </si>
  <si>
    <t>M0201S</t>
  </si>
  <si>
    <t>M2200S</t>
  </si>
  <si>
    <t>L3000015</t>
  </si>
  <si>
    <t>ALSTEM</t>
  </si>
  <si>
    <t>VB100</t>
  </si>
  <si>
    <t>DirectPCR Lysis Reagent (cell)</t>
  </si>
  <si>
    <t>VIAGEN BIOTECH</t>
  </si>
  <si>
    <t>302-C</t>
  </si>
  <si>
    <t>Proteinase K</t>
  </si>
  <si>
    <t>507-PKP</t>
  </si>
  <si>
    <t>PrimeSTAR Max Premix</t>
  </si>
  <si>
    <t>TakaRa</t>
  </si>
  <si>
    <t>R045</t>
  </si>
  <si>
    <t>CST</t>
  </si>
  <si>
    <t>Thermo</t>
  </si>
  <si>
    <t>4744s</t>
  </si>
  <si>
    <t xml:space="preserve">anti-SSEA1(MC480) </t>
    <phoneticPr fontId="1" type="noConversion"/>
  </si>
  <si>
    <t>PA5-32388</t>
    <phoneticPr fontId="1" type="noConversion"/>
  </si>
  <si>
    <t>AB_2549858</t>
    <phoneticPr fontId="1" type="noConversion"/>
  </si>
  <si>
    <t>8822S</t>
    <phoneticPr fontId="1" type="noConversion"/>
  </si>
  <si>
    <t>anti-Nanog-XP</t>
    <phoneticPr fontId="1" type="noConversion"/>
  </si>
  <si>
    <t>AB_11217637</t>
    <phoneticPr fontId="1" type="noConversion"/>
  </si>
  <si>
    <t>AB_1264258</t>
    <phoneticPr fontId="1" type="noConversion"/>
  </si>
  <si>
    <t>CytoTune-iPS 2.0 Sendai Reprogramming Kit</t>
    <phoneticPr fontId="1" type="noConversion"/>
  </si>
  <si>
    <t>Opti-MEM I Reduced Serum Media</t>
    <phoneticPr fontId="1" type="noConversion"/>
  </si>
  <si>
    <t>HardSet Antifade Mounting Medium with DAPI</t>
    <phoneticPr fontId="1" type="noConversion"/>
  </si>
  <si>
    <t>Quick ligation kit</t>
    <phoneticPr fontId="1" type="noConversion"/>
  </si>
  <si>
    <t xml:space="preserve">Various </t>
    <phoneticPr fontId="1" type="noConversion"/>
  </si>
  <si>
    <t xml:space="preserve">Various </t>
    <phoneticPr fontId="1" type="noConversion"/>
  </si>
  <si>
    <t xml:space="preserve">Various </t>
    <phoneticPr fontId="1" type="noConversion"/>
  </si>
  <si>
    <t>Surgical Instruments</t>
    <phoneticPr fontId="1" type="noConversion"/>
  </si>
  <si>
    <t>Volume</t>
  </si>
  <si>
    <t>SIGMA</t>
    <phoneticPr fontId="1" type="noConversion"/>
  </si>
  <si>
    <t>Fetal Bovine Serum Characterized</t>
    <phoneticPr fontId="1" type="noConversion"/>
  </si>
  <si>
    <t>HyClone</t>
    <phoneticPr fontId="1" type="noConversion"/>
  </si>
  <si>
    <t>CS210511</t>
    <phoneticPr fontId="1" type="noConversion"/>
  </si>
  <si>
    <t>NEB</t>
    <phoneticPr fontId="1" type="noConversion"/>
  </si>
  <si>
    <t>Competent Cells</t>
    <phoneticPr fontId="1" type="noConversion"/>
  </si>
  <si>
    <t>Gelatin from porcine skin, type A</t>
    <phoneticPr fontId="1" type="noConversion"/>
  </si>
  <si>
    <t>SIGMA</t>
    <phoneticPr fontId="1" type="noConversion"/>
  </si>
  <si>
    <t>G1890</t>
    <phoneticPr fontId="1" type="noConversion"/>
  </si>
  <si>
    <t>Fibronectin bovine plasma</t>
    <phoneticPr fontId="1" type="noConversion"/>
  </si>
  <si>
    <t>F1141</t>
    <phoneticPr fontId="1" type="noConversion"/>
  </si>
  <si>
    <t>Polybrene</t>
    <phoneticPr fontId="1" type="noConversion"/>
  </si>
  <si>
    <t>TR1003</t>
    <phoneticPr fontId="1" type="noConversion"/>
  </si>
  <si>
    <t xml:space="preserve">Collagenase IV </t>
    <phoneticPr fontId="1" type="noConversion"/>
  </si>
  <si>
    <t>Worthington Biochemical Corporation</t>
    <phoneticPr fontId="1" type="noConversion"/>
  </si>
  <si>
    <t>LS004189</t>
    <phoneticPr fontId="1" type="noConversion"/>
  </si>
  <si>
    <t>CORNING</t>
    <phoneticPr fontId="1" type="noConversion"/>
  </si>
  <si>
    <t>QIAGEN</t>
    <phoneticPr fontId="1" type="noConversion"/>
  </si>
  <si>
    <t>Carbenicillin</t>
    <phoneticPr fontId="1" type="noConversion"/>
  </si>
  <si>
    <t>Invitrogen</t>
    <phoneticPr fontId="1" type="noConversion"/>
  </si>
  <si>
    <t>Invitrogen</t>
    <phoneticPr fontId="1" type="noConversion"/>
  </si>
  <si>
    <t>Alexa488-conjugated goat-anti-mouse antibody</t>
    <phoneticPr fontId="1" type="noConversion"/>
  </si>
  <si>
    <t>Alexa555-conjugated goat-anti-rabbit antibody</t>
    <phoneticPr fontId="1" type="noConversion"/>
  </si>
  <si>
    <t>Alexa488-conjugated goat-anti-rabbit antibody</t>
    <phoneticPr fontId="1" type="noConversion"/>
  </si>
  <si>
    <t>A32732</t>
    <phoneticPr fontId="1" type="noConversion"/>
  </si>
  <si>
    <t>A32731</t>
    <phoneticPr fontId="1" type="noConversion"/>
  </si>
  <si>
    <t>A32723</t>
    <phoneticPr fontId="1" type="noConversion"/>
  </si>
  <si>
    <t>AB_2633275</t>
    <phoneticPr fontId="1" type="noConversion"/>
  </si>
  <si>
    <t>AB_2633281</t>
    <phoneticPr fontId="1" type="noConversion"/>
  </si>
  <si>
    <t>AB_2633280</t>
    <phoneticPr fontId="1" type="noConversion"/>
  </si>
  <si>
    <t>Dulbecco's Modified Eagle's Medium - high glucose</t>
    <phoneticPr fontId="1" type="noConversion"/>
  </si>
  <si>
    <t>SH30396.03</t>
    <phoneticPr fontId="1" type="noConversion"/>
  </si>
  <si>
    <t>Tweezers</t>
    <phoneticPr fontId="1" type="noConversion"/>
  </si>
  <si>
    <t>Sharp Incision</t>
    <phoneticPr fontId="1" type="noConversion"/>
  </si>
  <si>
    <t>Sterile Scalpels</t>
    <phoneticPr fontId="1" type="noConversion"/>
  </si>
  <si>
    <t>L-Glutamine solution</t>
    <phoneticPr fontId="1" type="noConversion"/>
  </si>
  <si>
    <t>G7513</t>
    <phoneticPr fontId="1" type="noConversion"/>
  </si>
  <si>
    <t>Chicken Serum</t>
    <phoneticPr fontId="1" type="noConversion"/>
  </si>
  <si>
    <t>Company</t>
    <phoneticPr fontId="1" type="noConversion"/>
  </si>
  <si>
    <t>Catalog Number</t>
    <phoneticPr fontId="1" type="noConversion"/>
  </si>
  <si>
    <t>Volume</t>
    <phoneticPr fontId="1" type="noConversion"/>
  </si>
  <si>
    <t>Dulbecco's Modified Eagle's Medium - high glucose</t>
    <phoneticPr fontId="1" type="noConversion"/>
  </si>
  <si>
    <t>L-Glutamine solution</t>
    <phoneticPr fontId="1" type="noConversion"/>
  </si>
  <si>
    <t>G7513</t>
    <phoneticPr fontId="1" type="noConversion"/>
  </si>
  <si>
    <t>Fetal Bovine Serum Characterized</t>
    <phoneticPr fontId="1" type="noConversion"/>
  </si>
  <si>
    <t>HyClone</t>
    <phoneticPr fontId="1" type="noConversion"/>
  </si>
  <si>
    <t>SH30396.03</t>
    <phoneticPr fontId="1" type="noConversion"/>
  </si>
  <si>
    <t>STEMCELL Technologies</t>
    <phoneticPr fontId="1" type="noConversion"/>
  </si>
  <si>
    <t>25-052-CI</t>
    <phoneticPr fontId="1" type="noConversion"/>
  </si>
  <si>
    <t>Blasticidin S</t>
    <phoneticPr fontId="1" type="noConversion"/>
  </si>
  <si>
    <t>4% Paraformaldehyde</t>
    <phoneticPr fontId="1" type="noConversion"/>
  </si>
  <si>
    <t>Thermo scientific</t>
    <phoneticPr fontId="1" type="noConversion"/>
  </si>
  <si>
    <t>J19943-k2</t>
    <phoneticPr fontId="1" type="noConversion"/>
  </si>
  <si>
    <t>K1691</t>
    <phoneticPr fontId="1" type="noConversion"/>
  </si>
  <si>
    <t>PowerUp SYBR Green Master Mix</t>
    <phoneticPr fontId="1" type="noConversion"/>
  </si>
  <si>
    <t>A25742</t>
    <phoneticPr fontId="1" type="noConversion"/>
  </si>
  <si>
    <t>RNAzol RT</t>
    <phoneticPr fontId="1" type="noConversion"/>
  </si>
  <si>
    <t>RN 190</t>
  </si>
  <si>
    <t>Molecular Research Center, INC</t>
    <phoneticPr fontId="1" type="noConversion"/>
  </si>
  <si>
    <t>abm</t>
    <phoneticPr fontId="1" type="noConversion"/>
  </si>
  <si>
    <t>LV900</t>
    <phoneticPr fontId="1" type="noConversion"/>
  </si>
  <si>
    <t>qPCR Lentivirus Titration Kit</t>
  </si>
  <si>
    <t>Fisher BioReagents</t>
  </si>
  <si>
    <t>BP26535</t>
  </si>
  <si>
    <t>Doxycycline Hydrochloride</t>
  </si>
  <si>
    <t>Puromycin Dihydrochloride</t>
  </si>
  <si>
    <t>MP Biomedicals</t>
  </si>
  <si>
    <t>Phosphat-buffered saline</t>
  </si>
  <si>
    <t>EDTA</t>
  </si>
  <si>
    <t>Sigma-Aldrich</t>
  </si>
  <si>
    <t>E6758</t>
  </si>
  <si>
    <t>Trypsin (2.5%)</t>
  </si>
  <si>
    <t>TVP solution (for 500 mL of complete solution)</t>
  </si>
  <si>
    <t>Gibco</t>
  </si>
  <si>
    <t>16110-082</t>
  </si>
  <si>
    <t>MT30004CI</t>
  </si>
  <si>
    <t>21-985-023</t>
  </si>
  <si>
    <t>MEK/GS3 Inhibitor Supplement</t>
  </si>
  <si>
    <t>CS210510-500UL</t>
  </si>
  <si>
    <t>The ES cell media should not be stored for more than 4 weeks and with inhibitors not more than 2 weeks.</t>
  </si>
  <si>
    <t>anti-Dystrophin</t>
  </si>
  <si>
    <t>BsmBI/Esp3I</t>
  </si>
  <si>
    <t>R0580L/R0734L</t>
  </si>
  <si>
    <t>205805-250MG</t>
  </si>
  <si>
    <t>Millipore</t>
  </si>
  <si>
    <t>Dispase (1 U/mL)</t>
  </si>
  <si>
    <t xml:space="preserve"> 
QIAEX II Gel Extraction Kit (500)</t>
  </si>
  <si>
    <t>Polyethylene glycol 4,000</t>
  </si>
  <si>
    <t>Alfa Aesar</t>
  </si>
  <si>
    <t>AAA161510B</t>
  </si>
  <si>
    <t>CB354688</t>
  </si>
  <si>
    <t>RevertAid RT Reverse Transcription Kit</t>
  </si>
  <si>
    <t>T4 DNA Ligase Reaction Buffer</t>
  </si>
  <si>
    <t>T4 Polynucleotide Kinase</t>
  </si>
  <si>
    <t>Corning BioCoat Poly-D-Lysine/Laminin Culture Slide</t>
    <phoneticPr fontId="1" type="noConversion"/>
  </si>
  <si>
    <t>Mouse on Mouse (M.O.M.) Basic Kit</t>
    <phoneticPr fontId="1" type="noConversion"/>
  </si>
  <si>
    <t>anti-Oct-4A (D6C8T)</t>
    <phoneticPr fontId="1" type="noConversion"/>
  </si>
  <si>
    <t>83932S</t>
  </si>
  <si>
    <t>AB_2721046</t>
  </si>
  <si>
    <t>8641S</t>
  </si>
  <si>
    <t>AB_10997528</t>
  </si>
  <si>
    <t>anti-Sox2</t>
    <phoneticPr fontId="1" type="noConversion"/>
  </si>
  <si>
    <t>abcam</t>
  </si>
  <si>
    <t>ab97959</t>
  </si>
  <si>
    <t>AB_2341193</t>
    <phoneticPr fontId="1" type="noConversion"/>
  </si>
  <si>
    <t>anti-MYH2</t>
    <phoneticPr fontId="1" type="noConversion"/>
  </si>
  <si>
    <t>DSHB</t>
    <phoneticPr fontId="1" type="noConversion"/>
  </si>
  <si>
    <t>mAb2F7</t>
    <phoneticPr fontId="1" type="noConversion"/>
  </si>
  <si>
    <t>AB_1157865</t>
  </si>
  <si>
    <t>anti-α-Smooth Muscle Actin (D4K9N) XP</t>
    <phoneticPr fontId="1" type="noConversion"/>
  </si>
  <si>
    <t>CST</t>
    <phoneticPr fontId="1" type="noConversion"/>
  </si>
  <si>
    <t>19245S</t>
    <phoneticPr fontId="1" type="noConversion"/>
  </si>
  <si>
    <t>AB_2734735</t>
  </si>
  <si>
    <t>anti-TH (H-196)</t>
    <phoneticPr fontId="1" type="noConversion"/>
  </si>
  <si>
    <t xml:space="preserve">SANTA CRUZ </t>
    <phoneticPr fontId="1" type="noConversion"/>
  </si>
  <si>
    <t>sc-14007</t>
    <phoneticPr fontId="1" type="noConversion"/>
  </si>
  <si>
    <t>AB_671397</t>
    <phoneticPr fontId="1" type="noConversion"/>
  </si>
  <si>
    <t>anti-AFP</t>
    <phoneticPr fontId="1" type="noConversion"/>
  </si>
  <si>
    <t>RB-365-A1</t>
    <phoneticPr fontId="1" type="noConversion"/>
  </si>
  <si>
    <t>AB_59574</t>
  </si>
  <si>
    <t>Lipofectamin 3000 Transfection Kit</t>
    <phoneticPr fontId="1" type="noConversion"/>
  </si>
  <si>
    <t xml:space="preserve">LV-TRE-VP64-mouse MyoD-T2A-dsRedExpress2  </t>
    <phoneticPr fontId="1" type="noConversion"/>
  </si>
  <si>
    <t>LV-TRE-VP16 mouse MyoD-T2A-dsRedExpress2</t>
  </si>
  <si>
    <t>Addgene</t>
    <phoneticPr fontId="1" type="noConversion"/>
  </si>
  <si>
    <t>Addgene</t>
    <phoneticPr fontId="1" type="noConversion"/>
  </si>
  <si>
    <t>lenti-CRISPRv2-blast</t>
  </si>
  <si>
    <t>lenti-Guide-Hygro-iRFP670</t>
  </si>
  <si>
    <t>ICN19453980</t>
    <phoneticPr fontId="1" type="noConversion"/>
  </si>
  <si>
    <t>QIAGEN</t>
    <phoneticPr fontId="1" type="noConversion"/>
  </si>
  <si>
    <t>QIAprep Spin Miniprep Kit (250)</t>
    <phoneticPr fontId="1" type="noConversion"/>
  </si>
  <si>
    <t>QIAGEN Plasmid Plus Midi Kit (100)</t>
  </si>
  <si>
    <t>B7204S</t>
    <phoneticPr fontId="1" type="noConversion"/>
  </si>
  <si>
    <t xml:space="preserve">CutSmart </t>
    <phoneticPr fontId="1" type="noConversion"/>
  </si>
  <si>
    <t>EcoRI-HF</t>
    <phoneticPr fontId="1" type="noConversion"/>
  </si>
  <si>
    <t>R3101L</t>
    <phoneticPr fontId="1" type="noConversion"/>
  </si>
  <si>
    <t>KpnI-HF</t>
    <phoneticPr fontId="1" type="noConversion"/>
  </si>
  <si>
    <t>R3142L</t>
    <phoneticPr fontId="1" type="noConversion"/>
  </si>
  <si>
    <t>AgeI-HF</t>
    <phoneticPr fontId="1" type="noConversion"/>
  </si>
  <si>
    <t>R3552L</t>
    <phoneticPr fontId="1" type="noConversion"/>
  </si>
  <si>
    <t>NotI-HF</t>
    <phoneticPr fontId="1" type="noConversion"/>
  </si>
  <si>
    <t>R3189L</t>
    <phoneticPr fontId="1" type="noConversion"/>
  </si>
  <si>
    <t>Ketamine HCL Injection</t>
    <phoneticPr fontId="1" type="noConversion"/>
  </si>
  <si>
    <t>HENRY SCHEIN ANIMAL HEALTH</t>
    <phoneticPr fontId="1" type="noConversion"/>
  </si>
  <si>
    <t>SIGMA</t>
  </si>
  <si>
    <t>D2650</t>
  </si>
  <si>
    <t>Thermo</t>
    <phoneticPr fontId="1" type="noConversion"/>
  </si>
  <si>
    <t>A14353</t>
    <phoneticPr fontId="1" type="noConversion"/>
  </si>
  <si>
    <t>31-gauge needle</t>
    <phoneticPr fontId="1" type="noConversion"/>
  </si>
  <si>
    <t>Fetal Bovine Serum Characterized</t>
    <phoneticPr fontId="1" type="noConversion"/>
  </si>
  <si>
    <t>Accutase solution</t>
    <phoneticPr fontId="1" type="noConversion"/>
  </si>
  <si>
    <t>A6964</t>
    <phoneticPr fontId="1" type="noConversion"/>
  </si>
  <si>
    <t>Terrific Broth Modified</t>
    <phoneticPr fontId="1" type="noConversion"/>
  </si>
  <si>
    <t>BP9729-600</t>
    <phoneticPr fontId="1" type="noConversion"/>
  </si>
  <si>
    <t>Name of Material/Equipment</t>
  </si>
  <si>
    <t>RRID</t>
  </si>
  <si>
    <t>Cell detachment solution</t>
  </si>
  <si>
    <t>186 mg</t>
  </si>
  <si>
    <t>Fibroblast medium (for 100 mL of complete medium)</t>
  </si>
  <si>
    <t>0.1 mL</t>
  </si>
  <si>
    <t>1 mL</t>
  </si>
  <si>
    <t>87 mL</t>
  </si>
  <si>
    <t>10 mL</t>
  </si>
  <si>
    <t>5 mL</t>
  </si>
  <si>
    <t>to 500 mL</t>
  </si>
  <si>
    <t>mES growth medium(for 500 mL of complete solution)</t>
  </si>
  <si>
    <t>0.5 mL</t>
  </si>
  <si>
    <t>408.5 mL</t>
  </si>
  <si>
    <t>75 mL</t>
  </si>
  <si>
    <t>mES frozen medium(for 50 mL of complete solution)</t>
  </si>
  <si>
    <t>24.9 mL</t>
  </si>
  <si>
    <t>25 mL</t>
  </si>
  <si>
    <t>500 μL</t>
  </si>
  <si>
    <t>50 μL</t>
  </si>
  <si>
    <t>2-Mercaptoethanol (55 mM)</t>
  </si>
  <si>
    <t>Mouse recombinant Leukemia Inhibitory Factor (LIF), 0.5 x 106 U/mL</t>
  </si>
  <si>
    <t>0.05% Trypsin/0.53 mM EDTA</t>
  </si>
  <si>
    <t>Hygromycin B (50 mg/mL)</t>
  </si>
  <si>
    <t>MEM Non-Essential Amino Acids Solution (100x) </t>
  </si>
  <si>
    <t>Antibiotic Antimycotic Slution 100x</t>
  </si>
  <si>
    <t>Alkaline Phosphatase Live Stain (500x)</t>
  </si>
  <si>
    <t>ViralBoost Reagent (500x)</t>
  </si>
  <si>
    <t>D6429</t>
    <phoneticPr fontId="12" type="noConversion"/>
  </si>
  <si>
    <r>
      <t xml:space="preserve">EMD Millipore </t>
    </r>
    <r>
      <rPr>
        <sz val="12"/>
        <color rgb="FFFF0000"/>
        <rFont val="Arial"/>
        <family val="2"/>
      </rPr>
      <t>Corp</t>
    </r>
    <phoneticPr fontId="1" type="noConversion"/>
  </si>
  <si>
    <r>
      <t xml:space="preserve">EMD Millipore </t>
    </r>
    <r>
      <rPr>
        <sz val="12"/>
        <color rgb="FFFF0000"/>
        <rFont val="Arial"/>
        <family val="2"/>
      </rPr>
      <t>Corp</t>
    </r>
    <phoneticPr fontId="1" type="noConversion"/>
  </si>
  <si>
    <t>Dimethyl sulfoxide (DMSO)</t>
    <phoneticPr fontId="1" type="noConversion"/>
  </si>
  <si>
    <r>
      <t xml:space="preserve">anti-LIN28A </t>
    </r>
    <r>
      <rPr>
        <sz val="12"/>
        <color rgb="FFFF0000"/>
        <rFont val="Arial"/>
        <family val="2"/>
      </rPr>
      <t>(</t>
    </r>
    <r>
      <rPr>
        <sz val="12"/>
        <rFont val="Arial"/>
        <family val="2"/>
      </rPr>
      <t>D1A1A</t>
    </r>
    <r>
      <rPr>
        <sz val="12"/>
        <color rgb="FFFF0000"/>
        <rFont val="Arial"/>
        <family val="2"/>
      </rPr>
      <t xml:space="preserve">) </t>
    </r>
    <r>
      <rPr>
        <sz val="12"/>
        <rFont val="Arial"/>
        <family val="2"/>
      </rPr>
      <t xml:space="preserve">XP 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</si>
</sst>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9"/>
      <name val="宋体"/>
      <family val="3"/>
      <charset val="134"/>
      <scheme val="minor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9" fontId="6" fillId="0" borderId="0" xfId="0" applyNumberFormat="1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/>
    <xf numFmtId="0" fontId="2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left" wrapText="1"/>
    </xf>
    <xf numFmtId="0" fontId="2" fillId="0" borderId="1" xfId="0" applyFont="1" applyBorder="1"/>
    <xf numFmtId="0" fontId="9" fillId="0" borderId="0" xfId="0" applyFont="1" applyFill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4" fillId="0" borderId="0" xfId="0" applyFont="1" applyFill="1"/>
    <xf numFmtId="0" fontId="5" fillId="0" borderId="0" xfId="0" applyFont="1" applyFill="1"/>
    <xf numFmtId="0" fontId="10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/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2" borderId="0" xfId="0" applyFont="1" applyFill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ntibodyregistry.org/AB_2633280" TargetMode="External"/><Relationship Id="rId2" Type="http://schemas.openxmlformats.org/officeDocument/2006/relationships/hyperlink" Target="http://antibodyregistry.org/AB_2633281" TargetMode="External"/><Relationship Id="rId1" Type="http://schemas.openxmlformats.org/officeDocument/2006/relationships/hyperlink" Target="http://antibodyregistry.org/AB_2633275" TargetMode="External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neb.com/products/r0580-bsmb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00"/>
  <sheetViews>
    <sheetView tabSelected="1" workbookViewId="0">
      <selection activeCell="A51" sqref="A51"/>
    </sheetView>
  </sheetViews>
  <sheetFormatPr defaultRowHeight="15.75" x14ac:dyDescent="0.4"/>
  <cols>
    <col min="1" max="1" width="60" style="21" customWidth="1"/>
    <col min="2" max="2" width="37.86328125" style="21" customWidth="1"/>
    <col min="3" max="3" width="21" style="21" customWidth="1"/>
    <col min="4" max="4" width="17" style="21" customWidth="1"/>
    <col min="5" max="5" width="27.53125" style="2" bestFit="1" customWidth="1"/>
  </cols>
  <sheetData>
    <row r="1" spans="1:5" s="29" customFormat="1" x14ac:dyDescent="0.3">
      <c r="A1" s="27" t="s">
        <v>199</v>
      </c>
      <c r="B1" s="27" t="s">
        <v>0</v>
      </c>
      <c r="C1" s="27" t="s">
        <v>1</v>
      </c>
      <c r="D1" s="34" t="s">
        <v>3</v>
      </c>
      <c r="E1" s="28"/>
    </row>
    <row r="2" spans="1:5" s="10" customFormat="1" x14ac:dyDescent="0.3">
      <c r="A2" s="24" t="s">
        <v>44</v>
      </c>
      <c r="B2" s="24"/>
      <c r="C2" s="24"/>
      <c r="D2" s="24"/>
      <c r="E2" s="12"/>
    </row>
    <row r="3" spans="1:5" s="5" customFormat="1" x14ac:dyDescent="0.4">
      <c r="A3" s="21" t="s">
        <v>193</v>
      </c>
      <c r="B3" s="21" t="s">
        <v>41</v>
      </c>
      <c r="C3" s="21"/>
      <c r="D3" s="21"/>
      <c r="E3" s="4"/>
    </row>
    <row r="4" spans="1:5" s="10" customFormat="1" x14ac:dyDescent="0.4">
      <c r="A4" s="21" t="s">
        <v>79</v>
      </c>
      <c r="B4" s="21" t="s">
        <v>42</v>
      </c>
      <c r="C4" s="21"/>
      <c r="D4" s="21"/>
      <c r="E4" s="9"/>
    </row>
    <row r="5" spans="1:5" s="10" customFormat="1" x14ac:dyDescent="0.4">
      <c r="A5" s="21" t="s">
        <v>80</v>
      </c>
      <c r="B5" s="21" t="s">
        <v>41</v>
      </c>
      <c r="C5" s="21"/>
      <c r="D5" s="21"/>
      <c r="E5" s="9"/>
    </row>
    <row r="6" spans="1:5" s="10" customFormat="1" x14ac:dyDescent="0.4">
      <c r="A6" s="21" t="s">
        <v>78</v>
      </c>
      <c r="B6" s="21" t="s">
        <v>43</v>
      </c>
      <c r="C6" s="21"/>
      <c r="D6" s="21"/>
      <c r="E6" s="9"/>
    </row>
    <row r="7" spans="1:5" s="10" customFormat="1" x14ac:dyDescent="0.4">
      <c r="A7" s="21"/>
      <c r="B7" s="21"/>
      <c r="C7" s="21"/>
      <c r="D7" s="21"/>
      <c r="E7" s="9"/>
    </row>
    <row r="8" spans="1:5" s="10" customFormat="1" x14ac:dyDescent="0.3">
      <c r="A8" s="24" t="s">
        <v>203</v>
      </c>
      <c r="B8" s="24" t="s">
        <v>0</v>
      </c>
      <c r="C8" s="24" t="s">
        <v>1</v>
      </c>
      <c r="D8" s="24" t="s">
        <v>45</v>
      </c>
      <c r="E8" s="12"/>
    </row>
    <row r="9" spans="1:5" s="10" customFormat="1" x14ac:dyDescent="0.4">
      <c r="A9" s="21" t="s">
        <v>219</v>
      </c>
      <c r="B9" s="21" t="s">
        <v>119</v>
      </c>
      <c r="C9" s="21" t="s">
        <v>122</v>
      </c>
      <c r="D9" s="21" t="s">
        <v>204</v>
      </c>
      <c r="E9" s="9"/>
    </row>
    <row r="10" spans="1:5" s="10" customFormat="1" x14ac:dyDescent="0.4">
      <c r="A10" s="21" t="s">
        <v>224</v>
      </c>
      <c r="B10" s="21" t="s">
        <v>8</v>
      </c>
      <c r="C10" s="21" t="s">
        <v>121</v>
      </c>
      <c r="D10" s="21" t="s">
        <v>205</v>
      </c>
      <c r="E10" s="11"/>
    </row>
    <row r="11" spans="1:5" s="10" customFormat="1" x14ac:dyDescent="0.4">
      <c r="A11" s="21" t="s">
        <v>76</v>
      </c>
      <c r="B11" s="21" t="s">
        <v>46</v>
      </c>
      <c r="C11" s="35" t="s">
        <v>227</v>
      </c>
      <c r="D11" s="21" t="s">
        <v>206</v>
      </c>
      <c r="E11" s="9"/>
    </row>
    <row r="12" spans="1:5" s="10" customFormat="1" x14ac:dyDescent="0.4">
      <c r="A12" s="21" t="s">
        <v>47</v>
      </c>
      <c r="B12" s="21" t="s">
        <v>48</v>
      </c>
      <c r="C12" s="21" t="s">
        <v>77</v>
      </c>
      <c r="D12" s="21" t="s">
        <v>207</v>
      </c>
      <c r="E12" s="9"/>
    </row>
    <row r="13" spans="1:5" s="10" customFormat="1" x14ac:dyDescent="0.4">
      <c r="A13" s="21" t="s">
        <v>81</v>
      </c>
      <c r="B13" s="21" t="s">
        <v>46</v>
      </c>
      <c r="C13" s="21" t="s">
        <v>82</v>
      </c>
      <c r="D13" s="21" t="s">
        <v>205</v>
      </c>
      <c r="E13" s="9"/>
    </row>
    <row r="14" spans="1:5" s="10" customFormat="1" x14ac:dyDescent="0.4">
      <c r="A14" s="21" t="s">
        <v>223</v>
      </c>
      <c r="B14" s="21" t="s">
        <v>119</v>
      </c>
      <c r="C14" s="21">
        <v>11140076</v>
      </c>
      <c r="D14" s="21" t="s">
        <v>205</v>
      </c>
      <c r="E14" s="9"/>
    </row>
    <row r="15" spans="1:5" s="10" customFormat="1" x14ac:dyDescent="0.4">
      <c r="A15" s="21"/>
      <c r="B15" s="21"/>
      <c r="C15" s="21"/>
      <c r="D15" s="21"/>
      <c r="E15" s="9"/>
    </row>
    <row r="16" spans="1:5" s="10" customFormat="1" x14ac:dyDescent="0.4">
      <c r="A16" s="24" t="s">
        <v>118</v>
      </c>
      <c r="B16" s="24" t="s">
        <v>0</v>
      </c>
      <c r="C16" s="24" t="s">
        <v>1</v>
      </c>
      <c r="D16" s="24" t="s">
        <v>45</v>
      </c>
      <c r="E16" s="9"/>
    </row>
    <row r="17" spans="1:5" s="14" customFormat="1" x14ac:dyDescent="0.4">
      <c r="A17" s="19" t="s">
        <v>83</v>
      </c>
      <c r="B17" s="19" t="s">
        <v>119</v>
      </c>
      <c r="C17" s="19" t="s">
        <v>120</v>
      </c>
      <c r="D17" s="19" t="s">
        <v>208</v>
      </c>
      <c r="E17" s="13"/>
    </row>
    <row r="18" spans="1:5" s="14" customFormat="1" x14ac:dyDescent="0.4">
      <c r="A18" s="19" t="s">
        <v>114</v>
      </c>
      <c r="B18" s="19" t="s">
        <v>115</v>
      </c>
      <c r="C18" s="19" t="s">
        <v>116</v>
      </c>
      <c r="D18" s="19" t="s">
        <v>202</v>
      </c>
      <c r="E18" s="13"/>
    </row>
    <row r="19" spans="1:5" s="14" customFormat="1" x14ac:dyDescent="0.4">
      <c r="A19" s="19" t="s">
        <v>113</v>
      </c>
      <c r="B19" s="19"/>
      <c r="C19" s="19"/>
      <c r="D19" s="19" t="s">
        <v>209</v>
      </c>
      <c r="E19" s="13"/>
    </row>
    <row r="20" spans="1:5" s="14" customFormat="1" x14ac:dyDescent="0.4">
      <c r="A20" s="19" t="s">
        <v>117</v>
      </c>
      <c r="B20" s="19" t="s">
        <v>28</v>
      </c>
      <c r="C20" s="19">
        <v>15090046</v>
      </c>
      <c r="D20" s="19" t="s">
        <v>208</v>
      </c>
      <c r="E20" s="13"/>
    </row>
    <row r="22" spans="1:5" s="10" customFormat="1" x14ac:dyDescent="0.4">
      <c r="A22" s="24" t="s">
        <v>210</v>
      </c>
      <c r="B22" s="24" t="s">
        <v>84</v>
      </c>
      <c r="C22" s="24" t="s">
        <v>85</v>
      </c>
      <c r="D22" s="24" t="s">
        <v>86</v>
      </c>
      <c r="E22" s="9"/>
    </row>
    <row r="23" spans="1:5" s="10" customFormat="1" x14ac:dyDescent="0.4">
      <c r="A23" s="21" t="s">
        <v>219</v>
      </c>
      <c r="B23" s="21" t="s">
        <v>119</v>
      </c>
      <c r="C23" s="21" t="s">
        <v>122</v>
      </c>
      <c r="D23" s="21" t="s">
        <v>211</v>
      </c>
      <c r="E23" s="9"/>
    </row>
    <row r="24" spans="1:5" s="10" customFormat="1" x14ac:dyDescent="0.4">
      <c r="A24" s="21" t="s">
        <v>224</v>
      </c>
      <c r="B24" s="21" t="s">
        <v>8</v>
      </c>
      <c r="C24" s="21" t="s">
        <v>121</v>
      </c>
      <c r="D24" s="21" t="s">
        <v>208</v>
      </c>
      <c r="E24" s="11"/>
    </row>
    <row r="25" spans="1:5" s="10" customFormat="1" x14ac:dyDescent="0.4">
      <c r="A25" s="21" t="s">
        <v>87</v>
      </c>
      <c r="B25" s="21" t="s">
        <v>53</v>
      </c>
      <c r="C25" s="35" t="s">
        <v>227</v>
      </c>
      <c r="D25" s="21" t="s">
        <v>212</v>
      </c>
      <c r="E25" s="9"/>
    </row>
    <row r="26" spans="1:5" s="10" customFormat="1" x14ac:dyDescent="0.4">
      <c r="A26" s="21" t="s">
        <v>90</v>
      </c>
      <c r="B26" s="21" t="s">
        <v>91</v>
      </c>
      <c r="C26" s="21" t="s">
        <v>92</v>
      </c>
      <c r="D26" s="21" t="s">
        <v>213</v>
      </c>
      <c r="E26" s="9"/>
    </row>
    <row r="27" spans="1:5" s="10" customFormat="1" x14ac:dyDescent="0.4">
      <c r="A27" s="21" t="s">
        <v>88</v>
      </c>
      <c r="B27" s="21" t="s">
        <v>53</v>
      </c>
      <c r="C27" s="21" t="s">
        <v>89</v>
      </c>
      <c r="D27" s="21" t="s">
        <v>208</v>
      </c>
      <c r="E27" s="9"/>
    </row>
    <row r="28" spans="1:5" s="10" customFormat="1" ht="30" x14ac:dyDescent="0.4">
      <c r="A28" s="21" t="s">
        <v>220</v>
      </c>
      <c r="B28" s="21" t="s">
        <v>228</v>
      </c>
      <c r="C28" s="21" t="s">
        <v>49</v>
      </c>
      <c r="D28" s="21" t="s">
        <v>217</v>
      </c>
      <c r="E28" s="9"/>
    </row>
    <row r="29" spans="1:5" s="10" customFormat="1" x14ac:dyDescent="0.4">
      <c r="A29" s="21" t="s">
        <v>123</v>
      </c>
      <c r="B29" s="21" t="s">
        <v>228</v>
      </c>
      <c r="C29" s="21" t="s">
        <v>124</v>
      </c>
      <c r="D29" s="21" t="s">
        <v>217</v>
      </c>
      <c r="E29" s="9"/>
    </row>
    <row r="30" spans="1:5" s="10" customFormat="1" x14ac:dyDescent="0.4">
      <c r="A30" s="21" t="s">
        <v>223</v>
      </c>
      <c r="B30" s="21" t="s">
        <v>119</v>
      </c>
      <c r="C30" s="21">
        <v>11140076</v>
      </c>
      <c r="D30" s="21" t="s">
        <v>208</v>
      </c>
      <c r="E30" s="9"/>
    </row>
    <row r="31" spans="1:5" s="10" customFormat="1" x14ac:dyDescent="0.4">
      <c r="A31" s="36" t="s">
        <v>125</v>
      </c>
      <c r="B31" s="36"/>
      <c r="C31" s="36"/>
      <c r="D31" s="36"/>
      <c r="E31" s="9"/>
    </row>
    <row r="32" spans="1:5" s="10" customFormat="1" x14ac:dyDescent="0.4">
      <c r="A32" s="21"/>
      <c r="B32" s="21"/>
      <c r="C32" s="21"/>
      <c r="D32" s="21"/>
      <c r="E32" s="9"/>
    </row>
    <row r="33" spans="1:5" s="5" customFormat="1" x14ac:dyDescent="0.4">
      <c r="A33" s="24" t="s">
        <v>214</v>
      </c>
      <c r="B33" s="24" t="s">
        <v>84</v>
      </c>
      <c r="C33" s="24" t="s">
        <v>85</v>
      </c>
      <c r="D33" s="24" t="s">
        <v>86</v>
      </c>
      <c r="E33" s="4"/>
    </row>
    <row r="34" spans="1:5" s="23" customFormat="1" x14ac:dyDescent="0.4">
      <c r="A34" s="19" t="s">
        <v>230</v>
      </c>
      <c r="B34" s="19" t="s">
        <v>189</v>
      </c>
      <c r="C34" s="19" t="s">
        <v>190</v>
      </c>
      <c r="D34" s="19" t="s">
        <v>208</v>
      </c>
      <c r="E34" s="22"/>
    </row>
    <row r="35" spans="1:5" s="5" customFormat="1" x14ac:dyDescent="0.4">
      <c r="A35" s="21" t="s">
        <v>76</v>
      </c>
      <c r="B35" s="21" t="s">
        <v>46</v>
      </c>
      <c r="C35" s="35" t="s">
        <v>227</v>
      </c>
      <c r="D35" s="21" t="s">
        <v>215</v>
      </c>
      <c r="E35" s="4"/>
    </row>
    <row r="36" spans="1:5" s="5" customFormat="1" x14ac:dyDescent="0.4">
      <c r="A36" s="21" t="s">
        <v>194</v>
      </c>
      <c r="B36" s="21" t="s">
        <v>91</v>
      </c>
      <c r="C36" s="21" t="s">
        <v>77</v>
      </c>
      <c r="D36" s="21" t="s">
        <v>216</v>
      </c>
      <c r="E36" s="4"/>
    </row>
    <row r="37" spans="1:5" s="5" customFormat="1" ht="30" x14ac:dyDescent="0.4">
      <c r="A37" s="21" t="s">
        <v>220</v>
      </c>
      <c r="B37" s="21" t="s">
        <v>229</v>
      </c>
      <c r="C37" s="21" t="s">
        <v>49</v>
      </c>
      <c r="D37" s="21" t="s">
        <v>218</v>
      </c>
      <c r="E37" s="4"/>
    </row>
    <row r="38" spans="1:5" s="10" customFormat="1" x14ac:dyDescent="0.4">
      <c r="A38" s="21"/>
      <c r="B38" s="21"/>
      <c r="C38" s="21"/>
      <c r="D38" s="21"/>
      <c r="E38" s="9"/>
    </row>
    <row r="39" spans="1:5" x14ac:dyDescent="0.3">
      <c r="A39" s="24" t="s">
        <v>4</v>
      </c>
      <c r="B39" s="24" t="s">
        <v>0</v>
      </c>
      <c r="C39" s="24" t="s">
        <v>1</v>
      </c>
      <c r="D39" s="24" t="s">
        <v>200</v>
      </c>
      <c r="E39" s="1"/>
    </row>
    <row r="40" spans="1:5" x14ac:dyDescent="0.4">
      <c r="A40" s="21" t="s">
        <v>221</v>
      </c>
      <c r="B40" s="21" t="s">
        <v>62</v>
      </c>
      <c r="C40" s="21" t="s">
        <v>94</v>
      </c>
      <c r="E40" s="3"/>
    </row>
    <row r="41" spans="1:5" x14ac:dyDescent="0.4">
      <c r="A41" s="21" t="s">
        <v>96</v>
      </c>
      <c r="B41" s="21" t="s">
        <v>97</v>
      </c>
      <c r="C41" s="21" t="s">
        <v>98</v>
      </c>
      <c r="E41" s="9"/>
    </row>
    <row r="42" spans="1:5" s="5" customFormat="1" ht="30" x14ac:dyDescent="0.4">
      <c r="A42" s="21" t="s">
        <v>195</v>
      </c>
      <c r="B42" s="19" t="s">
        <v>189</v>
      </c>
      <c r="C42" s="21" t="s">
        <v>196</v>
      </c>
      <c r="D42" s="21" t="s">
        <v>201</v>
      </c>
      <c r="E42" s="4"/>
    </row>
    <row r="43" spans="1:5" s="5" customFormat="1" x14ac:dyDescent="0.4">
      <c r="A43" s="21" t="s">
        <v>183</v>
      </c>
      <c r="B43" s="21" t="s">
        <v>12</v>
      </c>
      <c r="C43" s="21" t="s">
        <v>184</v>
      </c>
      <c r="D43" s="21"/>
      <c r="E43" s="4"/>
    </row>
    <row r="44" spans="1:5" x14ac:dyDescent="0.4">
      <c r="A44" s="21" t="s">
        <v>67</v>
      </c>
      <c r="B44" s="21" t="s">
        <v>65</v>
      </c>
      <c r="C44" s="21" t="s">
        <v>72</v>
      </c>
      <c r="D44" s="21" t="s">
        <v>73</v>
      </c>
      <c r="E44" s="9"/>
    </row>
    <row r="45" spans="1:5" s="10" customFormat="1" ht="19.25" customHeight="1" x14ac:dyDescent="0.4">
      <c r="A45" s="21" t="s">
        <v>69</v>
      </c>
      <c r="B45" s="21" t="s">
        <v>65</v>
      </c>
      <c r="C45" s="21" t="s">
        <v>71</v>
      </c>
      <c r="D45" s="21" t="s">
        <v>75</v>
      </c>
      <c r="E45" s="9"/>
    </row>
    <row r="46" spans="1:5" s="10" customFormat="1" x14ac:dyDescent="0.4">
      <c r="A46" s="21" t="s">
        <v>68</v>
      </c>
      <c r="B46" s="21" t="s">
        <v>65</v>
      </c>
      <c r="C46" s="21" t="s">
        <v>70</v>
      </c>
      <c r="D46" s="21" t="s">
        <v>74</v>
      </c>
      <c r="E46" s="9"/>
    </row>
    <row r="47" spans="1:5" s="5" customFormat="1" x14ac:dyDescent="0.4">
      <c r="A47" s="21" t="s">
        <v>163</v>
      </c>
      <c r="B47" s="21" t="s">
        <v>97</v>
      </c>
      <c r="C47" s="21" t="s">
        <v>164</v>
      </c>
      <c r="D47" s="21" t="s">
        <v>165</v>
      </c>
      <c r="E47" s="4"/>
    </row>
    <row r="48" spans="1:5" s="5" customFormat="1" x14ac:dyDescent="0.4">
      <c r="A48" s="21" t="s">
        <v>155</v>
      </c>
      <c r="B48" s="21" t="s">
        <v>156</v>
      </c>
      <c r="C48" s="21" t="s">
        <v>157</v>
      </c>
      <c r="D48" s="21" t="s">
        <v>158</v>
      </c>
      <c r="E48" s="4"/>
    </row>
    <row r="49" spans="1:5" s="10" customFormat="1" x14ac:dyDescent="0.4">
      <c r="A49" s="21" t="s">
        <v>126</v>
      </c>
      <c r="B49" s="21" t="s">
        <v>28</v>
      </c>
      <c r="C49" s="21" t="s">
        <v>31</v>
      </c>
      <c r="D49" s="21" t="s">
        <v>32</v>
      </c>
      <c r="E49" s="2"/>
    </row>
    <row r="50" spans="1:5" s="5" customFormat="1" x14ac:dyDescent="0.4">
      <c r="A50" s="21" t="s">
        <v>231</v>
      </c>
      <c r="B50" s="21" t="s">
        <v>27</v>
      </c>
      <c r="C50" s="21" t="s">
        <v>145</v>
      </c>
      <c r="D50" s="21" t="s">
        <v>146</v>
      </c>
      <c r="E50" s="4"/>
    </row>
    <row r="51" spans="1:5" s="5" customFormat="1" x14ac:dyDescent="0.4">
      <c r="A51" s="21" t="s">
        <v>151</v>
      </c>
      <c r="B51" s="21" t="s">
        <v>152</v>
      </c>
      <c r="C51" s="21" t="s">
        <v>153</v>
      </c>
      <c r="D51" s="21" t="s">
        <v>154</v>
      </c>
      <c r="E51" s="4"/>
    </row>
    <row r="52" spans="1:5" s="10" customFormat="1" x14ac:dyDescent="0.4">
      <c r="A52" s="21" t="s">
        <v>34</v>
      </c>
      <c r="B52" s="21" t="s">
        <v>27</v>
      </c>
      <c r="C52" s="21" t="s">
        <v>33</v>
      </c>
      <c r="D52" s="21" t="s">
        <v>35</v>
      </c>
      <c r="E52" s="2"/>
    </row>
    <row r="53" spans="1:5" s="5" customFormat="1" x14ac:dyDescent="0.4">
      <c r="A53" s="21" t="s">
        <v>142</v>
      </c>
      <c r="B53" s="21" t="s">
        <v>27</v>
      </c>
      <c r="C53" s="21" t="s">
        <v>143</v>
      </c>
      <c r="D53" s="21" t="s">
        <v>144</v>
      </c>
      <c r="E53" s="4"/>
    </row>
    <row r="54" spans="1:5" s="5" customFormat="1" x14ac:dyDescent="0.4">
      <c r="A54" s="21" t="s">
        <v>147</v>
      </c>
      <c r="B54" s="21" t="s">
        <v>148</v>
      </c>
      <c r="C54" s="21" t="s">
        <v>149</v>
      </c>
      <c r="D54" s="21" t="s">
        <v>150</v>
      </c>
      <c r="E54" s="4"/>
    </row>
    <row r="55" spans="1:5" x14ac:dyDescent="0.4">
      <c r="A55" s="21" t="s">
        <v>30</v>
      </c>
      <c r="B55" s="21" t="s">
        <v>27</v>
      </c>
      <c r="C55" s="21" t="s">
        <v>29</v>
      </c>
      <c r="D55" s="21" t="s">
        <v>36</v>
      </c>
    </row>
    <row r="56" spans="1:5" s="5" customFormat="1" x14ac:dyDescent="0.4">
      <c r="A56" s="21" t="s">
        <v>159</v>
      </c>
      <c r="B56" s="21" t="s">
        <v>160</v>
      </c>
      <c r="C56" s="21" t="s">
        <v>161</v>
      </c>
      <c r="D56" s="21" t="s">
        <v>162</v>
      </c>
      <c r="E56" s="4"/>
    </row>
    <row r="57" spans="1:5" x14ac:dyDescent="0.4">
      <c r="A57" s="21" t="s">
        <v>225</v>
      </c>
      <c r="B57" s="21" t="s">
        <v>191</v>
      </c>
      <c r="C57" s="21" t="s">
        <v>192</v>
      </c>
    </row>
    <row r="58" spans="1:5" x14ac:dyDescent="0.4">
      <c r="A58" s="21" t="s">
        <v>95</v>
      </c>
      <c r="B58" s="21" t="s">
        <v>115</v>
      </c>
      <c r="C58" s="21">
        <v>203350</v>
      </c>
      <c r="E58" s="6"/>
    </row>
    <row r="59" spans="1:5" x14ac:dyDescent="0.4">
      <c r="A59" s="21" t="s">
        <v>127</v>
      </c>
      <c r="B59" s="21" t="s">
        <v>50</v>
      </c>
      <c r="C59" s="21" t="s">
        <v>128</v>
      </c>
      <c r="E59" s="9"/>
    </row>
    <row r="60" spans="1:5" x14ac:dyDescent="0.4">
      <c r="A60" s="21" t="s">
        <v>64</v>
      </c>
      <c r="B60" s="21" t="s">
        <v>130</v>
      </c>
      <c r="C60" s="21" t="s">
        <v>129</v>
      </c>
      <c r="E60" s="7"/>
    </row>
    <row r="61" spans="1:5" x14ac:dyDescent="0.4">
      <c r="A61" s="21" t="s">
        <v>59</v>
      </c>
      <c r="B61" s="21" t="s">
        <v>60</v>
      </c>
      <c r="C61" s="21" t="s">
        <v>61</v>
      </c>
      <c r="E61" s="4"/>
    </row>
    <row r="62" spans="1:5" s="10" customFormat="1" x14ac:dyDescent="0.4">
      <c r="A62" s="21" t="s">
        <v>51</v>
      </c>
      <c r="B62" s="21" t="s">
        <v>25</v>
      </c>
      <c r="C62" s="21">
        <v>636763</v>
      </c>
      <c r="D62" s="21"/>
      <c r="E62" s="9"/>
    </row>
    <row r="63" spans="1:5" s="5" customFormat="1" x14ac:dyDescent="0.4">
      <c r="A63" s="21" t="s">
        <v>178</v>
      </c>
      <c r="B63" s="21" t="s">
        <v>12</v>
      </c>
      <c r="C63" s="21" t="s">
        <v>177</v>
      </c>
      <c r="D63" s="21"/>
      <c r="E63" s="4"/>
    </row>
    <row r="64" spans="1:5" x14ac:dyDescent="0.4">
      <c r="A64" s="21" t="s">
        <v>37</v>
      </c>
      <c r="B64" s="21" t="s">
        <v>28</v>
      </c>
      <c r="C64" s="21" t="s">
        <v>7</v>
      </c>
    </row>
    <row r="65" spans="1:5" x14ac:dyDescent="0.4">
      <c r="A65" s="21" t="s">
        <v>19</v>
      </c>
      <c r="B65" s="21" t="s">
        <v>20</v>
      </c>
      <c r="C65" s="21" t="s">
        <v>21</v>
      </c>
    </row>
    <row r="66" spans="1:5" x14ac:dyDescent="0.4">
      <c r="A66" s="21" t="s">
        <v>131</v>
      </c>
      <c r="B66" s="21" t="s">
        <v>93</v>
      </c>
      <c r="C66" s="21">
        <v>7923</v>
      </c>
    </row>
    <row r="67" spans="1:5" s="10" customFormat="1" x14ac:dyDescent="0.4">
      <c r="A67" s="19" t="s">
        <v>110</v>
      </c>
      <c r="B67" s="19" t="s">
        <v>108</v>
      </c>
      <c r="C67" s="19" t="s">
        <v>109</v>
      </c>
      <c r="D67" s="19"/>
      <c r="E67" s="15"/>
    </row>
    <row r="68" spans="1:5" s="5" customFormat="1" x14ac:dyDescent="0.4">
      <c r="A68" s="19" t="s">
        <v>179</v>
      </c>
      <c r="B68" s="21" t="s">
        <v>12</v>
      </c>
      <c r="C68" s="19" t="s">
        <v>180</v>
      </c>
      <c r="D68" s="19"/>
      <c r="E68" s="22"/>
    </row>
    <row r="69" spans="1:5" x14ac:dyDescent="0.4">
      <c r="A69" s="21" t="s">
        <v>55</v>
      </c>
      <c r="B69" s="21" t="s">
        <v>53</v>
      </c>
      <c r="C69" s="21" t="s">
        <v>56</v>
      </c>
      <c r="E69" s="9"/>
    </row>
    <row r="70" spans="1:5" ht="17" customHeight="1" x14ac:dyDescent="0.4">
      <c r="A70" s="21" t="s">
        <v>132</v>
      </c>
      <c r="B70" s="21" t="s">
        <v>63</v>
      </c>
      <c r="C70" s="21">
        <v>20051</v>
      </c>
      <c r="E70" s="4"/>
    </row>
    <row r="71" spans="1:5" x14ac:dyDescent="0.4">
      <c r="A71" s="21" t="s">
        <v>52</v>
      </c>
      <c r="B71" s="21" t="s">
        <v>53</v>
      </c>
      <c r="C71" s="21" t="s">
        <v>54</v>
      </c>
      <c r="E71" s="4"/>
    </row>
    <row r="72" spans="1:5" s="10" customFormat="1" x14ac:dyDescent="0.4">
      <c r="A72" s="21" t="s">
        <v>39</v>
      </c>
      <c r="B72" s="21" t="s">
        <v>9</v>
      </c>
      <c r="C72" s="21" t="s">
        <v>11</v>
      </c>
      <c r="D72" s="21"/>
      <c r="E72" s="2"/>
    </row>
    <row r="73" spans="1:5" x14ac:dyDescent="0.4">
      <c r="A73" s="21" t="s">
        <v>222</v>
      </c>
      <c r="B73" s="21" t="s">
        <v>66</v>
      </c>
      <c r="C73" s="21">
        <v>10687010</v>
      </c>
      <c r="E73" s="6"/>
    </row>
    <row r="74" spans="1:5" s="26" customFormat="1" x14ac:dyDescent="0.4">
      <c r="A74" s="30" t="s">
        <v>187</v>
      </c>
      <c r="B74" s="30" t="s">
        <v>188</v>
      </c>
      <c r="C74" s="30">
        <v>45822</v>
      </c>
      <c r="D74" s="30"/>
      <c r="E74" s="25"/>
    </row>
    <row r="75" spans="1:5" s="5" customFormat="1" x14ac:dyDescent="0.4">
      <c r="A75" s="21" t="s">
        <v>181</v>
      </c>
      <c r="B75" s="21" t="s">
        <v>12</v>
      </c>
      <c r="C75" s="21" t="s">
        <v>182</v>
      </c>
      <c r="D75" s="21"/>
      <c r="E75" s="6"/>
    </row>
    <row r="76" spans="1:5" s="5" customFormat="1" x14ac:dyDescent="0.4">
      <c r="A76" s="31" t="s">
        <v>171</v>
      </c>
      <c r="B76" s="31" t="s">
        <v>169</v>
      </c>
      <c r="C76" s="31">
        <v>83480</v>
      </c>
      <c r="D76" s="21"/>
      <c r="E76" s="6"/>
    </row>
    <row r="77" spans="1:5" s="5" customFormat="1" x14ac:dyDescent="0.4">
      <c r="A77" s="31" t="s">
        <v>172</v>
      </c>
      <c r="B77" s="31" t="s">
        <v>169</v>
      </c>
      <c r="C77" s="31">
        <v>99377</v>
      </c>
      <c r="D77" s="21"/>
      <c r="E77" s="6"/>
    </row>
    <row r="78" spans="1:5" s="5" customFormat="1" x14ac:dyDescent="0.4">
      <c r="A78" s="21" t="s">
        <v>166</v>
      </c>
      <c r="B78" s="21" t="s">
        <v>6</v>
      </c>
      <c r="C78" s="21" t="s">
        <v>16</v>
      </c>
      <c r="D78" s="21"/>
      <c r="E78" s="2"/>
    </row>
    <row r="79" spans="1:5" s="5" customFormat="1" x14ac:dyDescent="0.4">
      <c r="A79" s="31" t="s">
        <v>167</v>
      </c>
      <c r="B79" s="31" t="s">
        <v>169</v>
      </c>
      <c r="C79" s="31">
        <v>60625</v>
      </c>
      <c r="D79" s="21"/>
      <c r="E79" s="4"/>
    </row>
    <row r="80" spans="1:5" s="5" customFormat="1" x14ac:dyDescent="0.4">
      <c r="A80" s="21" t="s">
        <v>168</v>
      </c>
      <c r="B80" s="31" t="s">
        <v>170</v>
      </c>
      <c r="C80" s="21">
        <v>60626</v>
      </c>
      <c r="D80" s="21"/>
      <c r="E80" s="4"/>
    </row>
    <row r="81" spans="1:5" s="10" customFormat="1" x14ac:dyDescent="0.4">
      <c r="A81" s="21" t="s">
        <v>141</v>
      </c>
      <c r="B81" s="21" t="s">
        <v>9</v>
      </c>
      <c r="C81" s="21" t="s">
        <v>10</v>
      </c>
      <c r="D81" s="21"/>
      <c r="E81" s="2"/>
    </row>
    <row r="82" spans="1:5" s="5" customFormat="1" x14ac:dyDescent="0.4">
      <c r="A82" s="21" t="s">
        <v>185</v>
      </c>
      <c r="B82" s="21" t="s">
        <v>12</v>
      </c>
      <c r="C82" s="21" t="s">
        <v>186</v>
      </c>
      <c r="D82" s="21"/>
      <c r="E82" s="4"/>
    </row>
    <row r="83" spans="1:5" s="5" customFormat="1" x14ac:dyDescent="0.4">
      <c r="A83" s="21" t="s">
        <v>38</v>
      </c>
      <c r="B83" s="21" t="s">
        <v>5</v>
      </c>
      <c r="C83" s="21">
        <v>31985070</v>
      </c>
      <c r="D83" s="21"/>
      <c r="E83" s="9"/>
    </row>
    <row r="84" spans="1:5" s="16" customFormat="1" x14ac:dyDescent="0.4">
      <c r="A84" s="19" t="s">
        <v>133</v>
      </c>
      <c r="B84" s="19" t="s">
        <v>134</v>
      </c>
      <c r="C84" s="19" t="s">
        <v>135</v>
      </c>
      <c r="D84" s="19"/>
      <c r="E84" s="15"/>
    </row>
    <row r="85" spans="1:5" s="5" customFormat="1" x14ac:dyDescent="0.4">
      <c r="A85" s="21" t="s">
        <v>57</v>
      </c>
      <c r="B85" s="21" t="s">
        <v>53</v>
      </c>
      <c r="C85" s="21" t="s">
        <v>58</v>
      </c>
      <c r="D85" s="21"/>
      <c r="E85" s="4"/>
    </row>
    <row r="86" spans="1:5" s="3" customFormat="1" x14ac:dyDescent="0.4">
      <c r="A86" s="21" t="s">
        <v>140</v>
      </c>
      <c r="B86" s="21" t="s">
        <v>8</v>
      </c>
      <c r="C86" s="21" t="s">
        <v>136</v>
      </c>
      <c r="D86" s="21"/>
      <c r="E86" s="2"/>
    </row>
    <row r="87" spans="1:5" s="5" customFormat="1" x14ac:dyDescent="0.4">
      <c r="A87" s="21" t="s">
        <v>100</v>
      </c>
      <c r="B87" s="21" t="s">
        <v>5</v>
      </c>
      <c r="C87" s="21" t="s">
        <v>101</v>
      </c>
      <c r="D87" s="21"/>
      <c r="E87" s="2"/>
    </row>
    <row r="88" spans="1:5" s="8" customFormat="1" x14ac:dyDescent="0.4">
      <c r="A88" s="21" t="s">
        <v>24</v>
      </c>
      <c r="B88" s="21" t="s">
        <v>25</v>
      </c>
      <c r="C88" s="21" t="s">
        <v>26</v>
      </c>
      <c r="D88" s="21"/>
      <c r="E88" s="2"/>
    </row>
    <row r="89" spans="1:5" x14ac:dyDescent="0.4">
      <c r="A89" s="21" t="s">
        <v>22</v>
      </c>
      <c r="B89" s="21" t="s">
        <v>20</v>
      </c>
      <c r="C89" s="21" t="s">
        <v>23</v>
      </c>
    </row>
    <row r="90" spans="1:5" s="20" customFormat="1" ht="15" x14ac:dyDescent="0.4">
      <c r="A90" s="21" t="s">
        <v>111</v>
      </c>
      <c r="B90" s="21" t="s">
        <v>112</v>
      </c>
      <c r="C90" s="21" t="s">
        <v>173</v>
      </c>
      <c r="D90" s="21"/>
    </row>
    <row r="91" spans="1:5" x14ac:dyDescent="0.4">
      <c r="A91" s="21" t="s">
        <v>107</v>
      </c>
      <c r="B91" s="21" t="s">
        <v>105</v>
      </c>
      <c r="C91" s="21" t="s">
        <v>106</v>
      </c>
    </row>
    <row r="92" spans="1:5" s="6" customFormat="1" x14ac:dyDescent="0.4">
      <c r="A92" s="21" t="s">
        <v>40</v>
      </c>
      <c r="B92" s="21" t="s">
        <v>12</v>
      </c>
      <c r="C92" s="21" t="s">
        <v>15</v>
      </c>
      <c r="D92" s="21"/>
      <c r="E92" s="2"/>
    </row>
    <row r="93" spans="1:5" s="6" customFormat="1" x14ac:dyDescent="0.4">
      <c r="A93" s="21" t="s">
        <v>175</v>
      </c>
      <c r="B93" s="21" t="s">
        <v>174</v>
      </c>
      <c r="C93" s="21">
        <v>27106</v>
      </c>
      <c r="D93" s="21"/>
      <c r="E93" s="4"/>
    </row>
    <row r="94" spans="1:5" s="6" customFormat="1" x14ac:dyDescent="0.4">
      <c r="A94" s="31" t="s">
        <v>176</v>
      </c>
      <c r="B94" s="21" t="s">
        <v>174</v>
      </c>
      <c r="C94" s="21">
        <v>12945</v>
      </c>
      <c r="D94" s="21"/>
      <c r="E94" s="4"/>
    </row>
    <row r="95" spans="1:5" s="17" customFormat="1" x14ac:dyDescent="0.4">
      <c r="A95" s="19" t="s">
        <v>137</v>
      </c>
      <c r="B95" s="19" t="s">
        <v>97</v>
      </c>
      <c r="C95" s="19" t="s">
        <v>99</v>
      </c>
      <c r="D95" s="19"/>
      <c r="E95" s="15"/>
    </row>
    <row r="96" spans="1:5" x14ac:dyDescent="0.4">
      <c r="A96" s="21" t="s">
        <v>102</v>
      </c>
      <c r="B96" s="21" t="s">
        <v>104</v>
      </c>
      <c r="C96" s="21" t="s">
        <v>103</v>
      </c>
      <c r="E96" s="18"/>
    </row>
    <row r="97" spans="1:5" x14ac:dyDescent="0.4">
      <c r="A97" s="21" t="s">
        <v>138</v>
      </c>
      <c r="B97" s="21" t="s">
        <v>12</v>
      </c>
      <c r="C97" s="21" t="s">
        <v>13</v>
      </c>
    </row>
    <row r="98" spans="1:5" ht="17.75" customHeight="1" x14ac:dyDescent="0.4">
      <c r="A98" s="21" t="s">
        <v>139</v>
      </c>
      <c r="B98" s="21" t="s">
        <v>12</v>
      </c>
      <c r="C98" s="32" t="s">
        <v>14</v>
      </c>
    </row>
    <row r="99" spans="1:5" s="5" customFormat="1" ht="17.75" customHeight="1" x14ac:dyDescent="0.4">
      <c r="A99" s="21" t="s">
        <v>197</v>
      </c>
      <c r="B99" s="19" t="s">
        <v>108</v>
      </c>
      <c r="C99" s="33" t="s">
        <v>198</v>
      </c>
      <c r="D99" s="21"/>
      <c r="E99" s="4"/>
    </row>
    <row r="100" spans="1:5" x14ac:dyDescent="0.4">
      <c r="A100" s="21" t="s">
        <v>226</v>
      </c>
      <c r="B100" s="21" t="s">
        <v>17</v>
      </c>
      <c r="C100" s="21" t="s">
        <v>18</v>
      </c>
    </row>
  </sheetData>
  <sortState ref="A33:E71">
    <sortCondition ref="A33:A71"/>
  </sortState>
  <mergeCells count="1">
    <mergeCell ref="A31:D31"/>
  </mergeCells>
  <phoneticPr fontId="1" type="noConversion"/>
  <hyperlinks>
    <hyperlink ref="D44" r:id="rId1" display="http://antibodyregistry.org/AB_2633275"/>
    <hyperlink ref="D46" r:id="rId2" display="http://antibodyregistry.org/AB_2633281"/>
    <hyperlink ref="D45" r:id="rId3" display="http://antibodyregistry.org/AB_2633280"/>
    <hyperlink ref="A59" r:id="rId4" display="https://www.neb.com/products/r0580-bsmbi"/>
  </hyperlinks>
  <pageMargins left="0.7" right="0.7" top="0.75" bottom="0.75" header="0.3" footer="0.3"/>
  <pageSetup orientation="landscape" r:id="rId5"/>
  <customProperties>
    <customPr name="DVSECTIONID" r:id="rId6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3.5" x14ac:dyDescent="0.3"/>
  <sheetData>
    <row r="1" spans="1:16" x14ac:dyDescent="0.3">
      <c r="A1" t="e">
        <f>IF(Sheet1!#REF!,"AAAAAH384QA=",0)</f>
        <v>#REF!</v>
      </c>
      <c r="B1" t="e">
        <f>AND(Sheet1!A39,"AAAAAH384QE=")</f>
        <v>#VALUE!</v>
      </c>
      <c r="C1" t="e">
        <f>AND(Sheet1!B39,"AAAAAH384QI=")</f>
        <v>#VALUE!</v>
      </c>
      <c r="D1" t="e">
        <f>AND(Sheet1!C39,"AAAAAH384QM=")</f>
        <v>#VALUE!</v>
      </c>
      <c r="E1" t="e">
        <f>AND(Sheet1!E39,"AAAAAH384QQ=")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>
        <f>IF(Sheet1!E:E,"AAAAAH384Qg=",0)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金悦</cp:lastModifiedBy>
  <dcterms:created xsi:type="dcterms:W3CDTF">2012-02-23T18:29:07Z</dcterms:created>
  <dcterms:modified xsi:type="dcterms:W3CDTF">2019-08-13T22:50:36Z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