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C19" i="1"/>
  <c r="E11" i="1"/>
  <c r="F11" i="1"/>
  <c r="G11" i="1"/>
  <c r="H11" i="1"/>
  <c r="C11" i="1"/>
</calcChain>
</file>

<file path=xl/sharedStrings.xml><?xml version="1.0" encoding="utf-8"?>
<sst xmlns="http://schemas.openxmlformats.org/spreadsheetml/2006/main" count="29" uniqueCount="27">
  <si>
    <t>Individual</t>
  </si>
  <si>
    <t>Nova 1</t>
  </si>
  <si>
    <t>Nova 2</t>
  </si>
  <si>
    <t>Nova 3</t>
  </si>
  <si>
    <t>Nova 4</t>
  </si>
  <si>
    <t>Nova 5</t>
  </si>
  <si>
    <t>Nova 6</t>
  </si>
  <si>
    <t>Clemenules 1</t>
  </si>
  <si>
    <t>Clemenules 2</t>
  </si>
  <si>
    <t>Clemenules 3</t>
  </si>
  <si>
    <t>Clemenules 4</t>
  </si>
  <si>
    <t>Clemenules 5</t>
  </si>
  <si>
    <t>Clemenules 6</t>
  </si>
  <si>
    <t>Leave fall %</t>
  </si>
  <si>
    <t>Types of shoots</t>
  </si>
  <si>
    <t>A%</t>
  </si>
  <si>
    <t>B%</t>
  </si>
  <si>
    <t>C%</t>
  </si>
  <si>
    <t>Amount of flowers.</t>
  </si>
  <si>
    <t xml:space="preserve">A with only flower ; B with  leaves and  flowers; C with many leaves and few flowers </t>
  </si>
  <si>
    <t>Intensity level</t>
  </si>
  <si>
    <t>Nova average</t>
  </si>
  <si>
    <t>Clemen average</t>
  </si>
  <si>
    <t xml:space="preserve"> NA</t>
  </si>
  <si>
    <t>Nova sd</t>
  </si>
  <si>
    <t>NA</t>
  </si>
  <si>
    <t>Clemen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</si>
</sst>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tabSelected="1" workbookViewId="0">
      <selection activeCell="I27" sqref="I27"/>
    </sheetView>
  </sheetViews>
  <sheetFormatPr baseColWidth="10" defaultColWidth="9.140625" defaultRowHeight="15" x14ac:dyDescent="0.25"/>
  <cols>
    <col min="2" max="2" width="12.85546875" customWidth="1"/>
    <col min="3" max="3" width="10.140625" bestFit="1" customWidth="1"/>
    <col min="4" max="4" width="7.7109375" customWidth="1"/>
    <col min="5" max="7" width="5.28515625" customWidth="1"/>
    <col min="8" max="8" width="12.85546875" customWidth="1"/>
    <col min="10" max="10" width="9.42578125" bestFit="1" customWidth="1"/>
  </cols>
  <sheetData>
    <row r="2" spans="2:8" ht="15.75" thickBot="1" x14ac:dyDescent="0.3"/>
    <row r="3" spans="2:8" x14ac:dyDescent="0.25">
      <c r="B3" s="8" t="s">
        <v>0</v>
      </c>
      <c r="C3" s="8" t="s">
        <v>13</v>
      </c>
      <c r="D3" s="12" t="s">
        <v>20</v>
      </c>
      <c r="E3" s="8" t="s">
        <v>14</v>
      </c>
      <c r="F3" s="8"/>
      <c r="G3" s="8"/>
      <c r="H3" s="10" t="s">
        <v>18</v>
      </c>
    </row>
    <row r="4" spans="2:8" ht="29.25" customHeight="1" x14ac:dyDescent="0.25">
      <c r="B4" s="9"/>
      <c r="C4" s="9"/>
      <c r="D4" s="13"/>
      <c r="E4" s="7" t="s">
        <v>15</v>
      </c>
      <c r="F4" s="7" t="s">
        <v>16</v>
      </c>
      <c r="G4" s="7" t="s">
        <v>17</v>
      </c>
      <c r="H4" s="11"/>
    </row>
    <row r="5" spans="2:8" x14ac:dyDescent="0.25">
      <c r="B5" s="1" t="s">
        <v>1</v>
      </c>
      <c r="C5" s="1">
        <v>85</v>
      </c>
      <c r="D5" s="1">
        <v>3</v>
      </c>
      <c r="E5" s="2">
        <v>81</v>
      </c>
      <c r="F5" s="2">
        <v>17</v>
      </c>
      <c r="G5" s="2">
        <v>2</v>
      </c>
      <c r="H5" s="4">
        <v>245</v>
      </c>
    </row>
    <row r="6" spans="2:8" x14ac:dyDescent="0.25">
      <c r="B6" s="1" t="s">
        <v>2</v>
      </c>
      <c r="C6" s="1">
        <v>55</v>
      </c>
      <c r="D6" s="1">
        <v>2</v>
      </c>
      <c r="E6" s="2">
        <v>28</v>
      </c>
      <c r="F6" s="2">
        <v>68</v>
      </c>
      <c r="G6" s="2">
        <v>4</v>
      </c>
      <c r="H6" s="5">
        <v>215</v>
      </c>
    </row>
    <row r="7" spans="2:8" x14ac:dyDescent="0.25">
      <c r="B7" s="1" t="s">
        <v>3</v>
      </c>
      <c r="C7" s="1">
        <v>90</v>
      </c>
      <c r="D7" s="1">
        <v>3</v>
      </c>
      <c r="E7" s="2">
        <v>87</v>
      </c>
      <c r="F7" s="2">
        <v>10</v>
      </c>
      <c r="G7" s="2">
        <v>3</v>
      </c>
      <c r="H7" s="5">
        <v>278</v>
      </c>
    </row>
    <row r="8" spans="2:8" x14ac:dyDescent="0.25">
      <c r="B8" s="1" t="s">
        <v>4</v>
      </c>
      <c r="C8" s="1">
        <v>82</v>
      </c>
      <c r="D8" s="1">
        <v>3</v>
      </c>
      <c r="E8" s="2">
        <v>79</v>
      </c>
      <c r="F8" s="2">
        <v>19</v>
      </c>
      <c r="G8" s="2">
        <v>2</v>
      </c>
      <c r="H8" s="5">
        <v>298</v>
      </c>
    </row>
    <row r="9" spans="2:8" x14ac:dyDescent="0.25">
      <c r="B9" s="1" t="s">
        <v>5</v>
      </c>
      <c r="C9" s="1">
        <v>60</v>
      </c>
      <c r="D9" s="1">
        <v>2</v>
      </c>
      <c r="E9" s="2">
        <v>22</v>
      </c>
      <c r="F9" s="2">
        <v>75</v>
      </c>
      <c r="G9" s="2">
        <v>3</v>
      </c>
      <c r="H9" s="5">
        <v>232</v>
      </c>
    </row>
    <row r="10" spans="2:8" x14ac:dyDescent="0.25">
      <c r="B10" s="1" t="s">
        <v>6</v>
      </c>
      <c r="C10" s="1">
        <v>54</v>
      </c>
      <c r="D10" s="1">
        <v>2</v>
      </c>
      <c r="E10" s="2">
        <v>25</v>
      </c>
      <c r="F10" s="2">
        <v>71</v>
      </c>
      <c r="G10" s="2">
        <v>4</v>
      </c>
      <c r="H10" s="5">
        <v>220</v>
      </c>
    </row>
    <row r="11" spans="2:8" x14ac:dyDescent="0.25">
      <c r="B11" s="1" t="s">
        <v>21</v>
      </c>
      <c r="C11" s="16">
        <f>SUM(C5:C10)/6</f>
        <v>71</v>
      </c>
      <c r="D11" s="2" t="s">
        <v>23</v>
      </c>
      <c r="E11" s="16">
        <f t="shared" ref="E11:H11" si="0">SUM(E5:E10)/6</f>
        <v>53.666666666666664</v>
      </c>
      <c r="F11" s="16">
        <f t="shared" si="0"/>
        <v>43.333333333333336</v>
      </c>
      <c r="G11" s="16">
        <f t="shared" si="0"/>
        <v>3</v>
      </c>
      <c r="H11" s="16">
        <f t="shared" si="0"/>
        <v>248</v>
      </c>
    </row>
    <row r="12" spans="2:8" x14ac:dyDescent="0.25">
      <c r="B12" s="1" t="s">
        <v>24</v>
      </c>
      <c r="C12" s="16">
        <v>16.399999999999999</v>
      </c>
      <c r="D12" s="2" t="s">
        <v>25</v>
      </c>
      <c r="E12" s="16">
        <v>31.6</v>
      </c>
      <c r="F12" s="16">
        <v>30.9</v>
      </c>
      <c r="G12" s="16">
        <v>0.9</v>
      </c>
      <c r="H12" s="16">
        <v>33.299999999999997</v>
      </c>
    </row>
    <row r="13" spans="2:8" x14ac:dyDescent="0.25">
      <c r="B13" s="1" t="s">
        <v>7</v>
      </c>
      <c r="C13" s="1">
        <v>7</v>
      </c>
      <c r="D13" s="1">
        <v>1</v>
      </c>
      <c r="E13" s="2">
        <v>2</v>
      </c>
      <c r="F13" s="2">
        <v>13</v>
      </c>
      <c r="G13" s="2">
        <v>85</v>
      </c>
      <c r="H13" s="5">
        <v>219</v>
      </c>
    </row>
    <row r="14" spans="2:8" x14ac:dyDescent="0.25">
      <c r="B14" s="1" t="s">
        <v>8</v>
      </c>
      <c r="C14" s="1">
        <v>5</v>
      </c>
      <c r="D14" s="1">
        <v>1</v>
      </c>
      <c r="E14" s="2">
        <v>1</v>
      </c>
      <c r="F14" s="2">
        <v>8</v>
      </c>
      <c r="G14" s="2">
        <v>91</v>
      </c>
      <c r="H14" s="5">
        <v>135</v>
      </c>
    </row>
    <row r="15" spans="2:8" x14ac:dyDescent="0.25">
      <c r="B15" s="1" t="s">
        <v>9</v>
      </c>
      <c r="C15" s="1">
        <v>9</v>
      </c>
      <c r="D15" s="1">
        <v>1</v>
      </c>
      <c r="E15" s="2">
        <v>2</v>
      </c>
      <c r="F15" s="2">
        <v>11</v>
      </c>
      <c r="G15" s="2">
        <v>87</v>
      </c>
      <c r="H15" s="5">
        <v>185</v>
      </c>
    </row>
    <row r="16" spans="2:8" x14ac:dyDescent="0.25">
      <c r="B16" s="1" t="s">
        <v>10</v>
      </c>
      <c r="C16" s="1">
        <v>7</v>
      </c>
      <c r="D16" s="1">
        <v>1</v>
      </c>
      <c r="E16" s="2">
        <v>4</v>
      </c>
      <c r="F16" s="2">
        <v>18</v>
      </c>
      <c r="G16" s="2">
        <v>78</v>
      </c>
      <c r="H16" s="5">
        <v>210</v>
      </c>
    </row>
    <row r="17" spans="2:8" x14ac:dyDescent="0.25">
      <c r="B17" s="1" t="s">
        <v>11</v>
      </c>
      <c r="C17" s="1">
        <v>10</v>
      </c>
      <c r="D17" s="1">
        <v>1</v>
      </c>
      <c r="E17" s="2">
        <v>2</v>
      </c>
      <c r="F17" s="2">
        <v>6</v>
      </c>
      <c r="G17" s="2">
        <v>92</v>
      </c>
      <c r="H17" s="5">
        <v>178</v>
      </c>
    </row>
    <row r="18" spans="2:8" x14ac:dyDescent="0.25">
      <c r="B18" s="14" t="s">
        <v>12</v>
      </c>
      <c r="C18" s="14">
        <v>5</v>
      </c>
      <c r="D18" s="14">
        <v>1</v>
      </c>
      <c r="E18" s="15">
        <v>1</v>
      </c>
      <c r="F18" s="15">
        <v>10</v>
      </c>
      <c r="G18" s="15">
        <v>89</v>
      </c>
      <c r="H18" s="15">
        <v>177</v>
      </c>
    </row>
    <row r="19" spans="2:8" x14ac:dyDescent="0.25">
      <c r="B19" s="14" t="s">
        <v>22</v>
      </c>
      <c r="C19" s="19">
        <f>AVERAGE(C13:C18)</f>
        <v>7.166666666666667</v>
      </c>
      <c r="D19" s="20" t="s">
        <v>25</v>
      </c>
      <c r="E19" s="19">
        <f>AVERAGE(E13:E18)</f>
        <v>2</v>
      </c>
      <c r="F19" s="19">
        <f t="shared" ref="D19:H19" si="1">AVERAGE(F13:F18)</f>
        <v>11</v>
      </c>
      <c r="G19" s="19">
        <f t="shared" si="1"/>
        <v>87</v>
      </c>
      <c r="H19" s="19">
        <f t="shared" si="1"/>
        <v>184</v>
      </c>
    </row>
    <row r="20" spans="2:8" ht="15.75" thickBot="1" x14ac:dyDescent="0.3">
      <c r="B20" s="3" t="s">
        <v>26</v>
      </c>
      <c r="C20" s="17">
        <v>2</v>
      </c>
      <c r="D20" s="18" t="s">
        <v>25</v>
      </c>
      <c r="E20" s="17">
        <v>1.1000000000000001</v>
      </c>
      <c r="F20" s="17">
        <v>4.2</v>
      </c>
      <c r="G20" s="17">
        <v>5.0999999999999996</v>
      </c>
      <c r="H20" s="17">
        <v>26.6</v>
      </c>
    </row>
    <row r="22" spans="2:8" x14ac:dyDescent="0.25">
      <c r="B22" s="6" t="s">
        <v>19</v>
      </c>
    </row>
  </sheetData>
  <mergeCells count="5">
    <mergeCell ref="B3:B4"/>
    <mergeCell ref="C3:C4"/>
    <mergeCell ref="E3:G3"/>
    <mergeCell ref="H3:H4"/>
    <mergeCell ref="D3:D4"/>
  </mergeCells>
  <pageMargins left="0.7" right="0.7" top="0.75" bottom="0.75" header="0.3" footer="0.3"/>
  <pageSetup paperSize="9" orientation="portrait" r:id="rId1"/>
  <ignoredErrors>
    <ignoredError sqref="E19:H19 C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2018-11-14T10:34:08Z</dcterms:modified>
</cp:coreProperties>
</file>