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filterPrivacy="1" codeName="ThisWorkbook" autoCompressPictures="0"/>
  <xr:revisionPtr revIDLastSave="0" documentId="8_{BF40AE3E-B2D1-4F27-AECD-7266339C53D8}" xr6:coauthVersionLast="45" xr6:coauthVersionMax="45" xr10:uidLastSave="{00000000-0000-0000-0000-000000000000}"/>
  <bookViews>
    <workbookView xWindow="2148" yWindow="720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<sst xmlns="http://schemas.openxmlformats.org/spreadsheetml/2006/main" count="124" uniqueCount="103">
  <si>
    <t>Company</t>
  </si>
  <si>
    <t>Catalog Number</t>
  </si>
  <si>
    <t>AAAAAH384Q8=</t>
  </si>
  <si>
    <t>Comments/Description</t>
  </si>
  <si>
    <t>Name of Material/ Equipment</t>
  </si>
  <si>
    <t>Isolation of ADRC's</t>
  </si>
  <si>
    <t>Injection of ADRC's</t>
  </si>
  <si>
    <t xml:space="preserve">Silicone Vessel Loop </t>
  </si>
  <si>
    <t>Purple Surgical</t>
  </si>
  <si>
    <t>REF PS3203</t>
  </si>
  <si>
    <t>One Med</t>
  </si>
  <si>
    <t>REF1565-01</t>
  </si>
  <si>
    <t xml:space="preserve">Aperture drape </t>
  </si>
  <si>
    <t>75*90 cm</t>
  </si>
  <si>
    <t>Desinfection swap</t>
  </si>
  <si>
    <t>Mediq Danmark</t>
  </si>
  <si>
    <t>Cytori</t>
  </si>
  <si>
    <t xml:space="preserve">3 way stopcock </t>
  </si>
  <si>
    <t>REF 10554-01</t>
  </si>
  <si>
    <t xml:space="preserve">1 ml Syringe </t>
  </si>
  <si>
    <t>Becton Dickinson</t>
  </si>
  <si>
    <t>REF 303172</t>
  </si>
  <si>
    <t xml:space="preserve">Microlance </t>
  </si>
  <si>
    <t>25G (0,5*25 mm)</t>
  </si>
  <si>
    <t xml:space="preserve">Sterile gloves </t>
  </si>
  <si>
    <t>Pean</t>
  </si>
  <si>
    <t xml:space="preserve">Leibinger </t>
  </si>
  <si>
    <t>32-01257</t>
  </si>
  <si>
    <t xml:space="preserve">OR drape Sheet, 2 layers </t>
  </si>
  <si>
    <t xml:space="preserve">Lohmann &amp; Rauscher </t>
  </si>
  <si>
    <t>REF 33005</t>
  </si>
  <si>
    <t>Sempermed</t>
  </si>
  <si>
    <t>Or Use your favorite</t>
  </si>
  <si>
    <t xml:space="preserve">Ringers Lactate </t>
  </si>
  <si>
    <t>Fresinus Kabi</t>
  </si>
  <si>
    <t>06756 (DK)</t>
  </si>
  <si>
    <t>Sterile gloves</t>
  </si>
  <si>
    <t>Sterile gown</t>
  </si>
  <si>
    <t>Termometer</t>
  </si>
  <si>
    <t>Thomas Scientific</t>
  </si>
  <si>
    <t>traceable</t>
  </si>
  <si>
    <t>90x75 cm</t>
  </si>
  <si>
    <t>Desinfection swaps</t>
  </si>
  <si>
    <t>Nitril Gloves</t>
  </si>
  <si>
    <t xml:space="preserve">Abena </t>
  </si>
  <si>
    <t>Powder free</t>
  </si>
  <si>
    <t>Cytori Celution 800IV device</t>
  </si>
  <si>
    <t>Supplemental kit for Cytori Celution 800IV devise</t>
  </si>
  <si>
    <t>Adhesive OP-towel</t>
  </si>
  <si>
    <t>Mölnlycke Health Care AB</t>
  </si>
  <si>
    <t>REF 906677</t>
  </si>
  <si>
    <t xml:space="preserve">Surgical Marker </t>
  </si>
  <si>
    <t>Richard-Allan</t>
  </si>
  <si>
    <t>Chlorhixidine Ethanol</t>
  </si>
  <si>
    <t xml:space="preserve">5% colored </t>
  </si>
  <si>
    <t>Faarborg Pharma</t>
  </si>
  <si>
    <t>Ringer-lactat</t>
  </si>
  <si>
    <t>Abdominal Binder</t>
  </si>
  <si>
    <t>Dale</t>
  </si>
  <si>
    <t>Marcaine 5 mg/ml + Adrenaline 5 micrigram</t>
  </si>
  <si>
    <t>20 mL</t>
  </si>
  <si>
    <t>Astra Zeneca</t>
  </si>
  <si>
    <t xml:space="preserve">Monocryl suture </t>
  </si>
  <si>
    <t>Ethicon</t>
  </si>
  <si>
    <t>Carbon Steel blade 11</t>
  </si>
  <si>
    <t>Swann-Morton</t>
  </si>
  <si>
    <t>Gaze Rags</t>
  </si>
  <si>
    <t>Barrier</t>
  </si>
  <si>
    <t xml:space="preserve">30x45 cm </t>
  </si>
  <si>
    <t xml:space="preserve">Adrenalin 1 mg/ml </t>
  </si>
  <si>
    <t>Amgros I/s</t>
  </si>
  <si>
    <t>74 44 23</t>
  </si>
  <si>
    <t xml:space="preserve">1 ml </t>
  </si>
  <si>
    <t xml:space="preserve">WAL- Applikator for cannulae 25/30 cm </t>
  </si>
  <si>
    <t>Human Med</t>
  </si>
  <si>
    <t>REF 500001</t>
  </si>
  <si>
    <t>Mesorb Bandage</t>
  </si>
  <si>
    <t>Mölnlycke Health Care</t>
  </si>
  <si>
    <t xml:space="preserve">10x13 cm </t>
  </si>
  <si>
    <t>Extrudan</t>
  </si>
  <si>
    <t>Size depent of the patient</t>
  </si>
  <si>
    <t>Extension hoses</t>
  </si>
  <si>
    <t>5.8/8.3 mm, Ch 25, 3,5 M long</t>
  </si>
  <si>
    <t>Adhessive OP-towel</t>
  </si>
  <si>
    <t xml:space="preserve">90x75 cm </t>
  </si>
  <si>
    <t>Disposable set Lipocollector 3</t>
  </si>
  <si>
    <t xml:space="preserve">Jelonet </t>
  </si>
  <si>
    <t>Smith and Nephew Medical Ltd</t>
  </si>
  <si>
    <t xml:space="preserve">10 x 10 cm </t>
  </si>
  <si>
    <t>Surgical Gown</t>
  </si>
  <si>
    <t>690103-01</t>
  </si>
  <si>
    <t xml:space="preserve">Surgical Mask </t>
  </si>
  <si>
    <t>3M</t>
  </si>
  <si>
    <t>Gammex</t>
  </si>
  <si>
    <t xml:space="preserve">Syringe </t>
  </si>
  <si>
    <t xml:space="preserve">Codan Medical </t>
  </si>
  <si>
    <t>50/60 ml cath tip</t>
  </si>
  <si>
    <t>Basic OP supplies</t>
  </si>
  <si>
    <t>97010873-07</t>
  </si>
  <si>
    <t xml:space="preserve">Becton Dickinson </t>
  </si>
  <si>
    <t>Microlance</t>
  </si>
  <si>
    <t>18 G + 23 G</t>
  </si>
  <si>
    <t xml:space="preserve">Liposuction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</si>
</sst>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808080"/>
      <name val="Calibri"/>
      <family val="2"/>
      <scheme val="minor"/>
    </font>
    <font>
      <sz val="11"/>
      <color rgb="FF2121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1" fillId="0" borderId="0" xfId="0" applyFont="1" applyBorder="1"/>
    <xf numFmtId="49" fontId="1" fillId="0" borderId="0" xfId="0" applyNumberFormat="1" applyFont="1" applyBorder="1"/>
    <xf numFmtId="0" fontId="5" fillId="0" borderId="0" xfId="0" applyFont="1"/>
    <xf numFmtId="20" fontId="0" fillId="0" borderId="0" xfId="0" applyNumberFormat="1"/>
    <xf numFmtId="0" fontId="6" fillId="0" borderId="0" xfId="0" applyFont="1"/>
    <xf numFmtId="3" fontId="0" fillId="0" borderId="0" xfId="0" applyNumberFormat="1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8"/>
  <sheetViews>
    <sheetView tabSelected="1" topLeftCell="AI1" workbookViewId="0">
      <selection activeCell="BC1" sqref="BC1"/>
    </sheetView>
  </sheetViews>
  <sheetFormatPr defaultColWidth="8.77734375" defaultRowHeight="15.6" x14ac:dyDescent="0.3"/>
  <cols>
    <col min="1" max="1" width="40.109375" style="4" customWidth="1"/>
    <col min="2" max="2" width="29" style="4" customWidth="1"/>
    <col min="3" max="3" width="49.109375" style="4" customWidth="1"/>
    <col min="4" max="4" width="23.77734375" style="4" bestFit="1" customWidth="1"/>
    <col min="5" max="5" width="23.77734375" style="4" customWidth="1"/>
    <col min="6" max="6" width="41.33203125" style="2" customWidth="1"/>
    <col min="7" max="7" width="26.77734375" style="3" customWidth="1"/>
    <col min="8" max="8" width="25.44140625" style="3" customWidth="1"/>
    <col min="9" max="10" width="23.6640625" style="3" customWidth="1"/>
    <col min="11" max="11" width="26.44140625" style="3" customWidth="1"/>
    <col min="12" max="12" width="26.6640625" style="3" customWidth="1"/>
    <col min="13" max="13" width="18" style="3" customWidth="1"/>
    <col min="14" max="14" width="26.109375" style="3" customWidth="1"/>
    <col min="15" max="16384" width="8.77734375" style="3"/>
  </cols>
  <sheetData>
    <row r="1" spans="1:13" x14ac:dyDescent="0.3">
      <c r="A1" s="13" t="s">
        <v>102</v>
      </c>
    </row>
    <row r="2" spans="1:13" ht="30" customHeight="1" x14ac:dyDescent="0.3">
      <c r="A2" s="1" t="s">
        <v>4</v>
      </c>
      <c r="B2" s="1" t="s">
        <v>0</v>
      </c>
      <c r="C2" s="1" t="s">
        <v>1</v>
      </c>
      <c r="D2" s="1" t="s">
        <v>3</v>
      </c>
      <c r="E2" s="1"/>
      <c r="J2" s="1"/>
    </row>
    <row r="3" spans="1:13" ht="30" customHeight="1" x14ac:dyDescent="0.3">
      <c r="A3" t="s">
        <v>57</v>
      </c>
      <c r="B3" t="s">
        <v>58</v>
      </c>
      <c r="C3"/>
      <c r="D3" t="s">
        <v>80</v>
      </c>
      <c r="E3"/>
      <c r="J3"/>
    </row>
    <row r="4" spans="1:13" ht="30" customHeight="1" x14ac:dyDescent="0.3">
      <c r="A4" t="s">
        <v>83</v>
      </c>
      <c r="B4" t="s">
        <v>77</v>
      </c>
      <c r="C4">
        <v>906677</v>
      </c>
      <c r="D4" t="s">
        <v>84</v>
      </c>
      <c r="E4"/>
      <c r="J4"/>
    </row>
    <row r="5" spans="1:13" ht="30" customHeight="1" x14ac:dyDescent="0.3">
      <c r="A5" t="s">
        <v>69</v>
      </c>
      <c r="B5" t="s">
        <v>70</v>
      </c>
      <c r="C5" t="s">
        <v>71</v>
      </c>
      <c r="D5" t="s">
        <v>72</v>
      </c>
      <c r="E5"/>
      <c r="J5"/>
    </row>
    <row r="6" spans="1:13" ht="30" customHeight="1" x14ac:dyDescent="0.3">
      <c r="A6" t="s">
        <v>97</v>
      </c>
      <c r="B6" t="s">
        <v>77</v>
      </c>
      <c r="C6" t="s">
        <v>98</v>
      </c>
      <c r="D6"/>
      <c r="E6"/>
      <c r="J6"/>
    </row>
    <row r="7" spans="1:13" ht="30" customHeight="1" x14ac:dyDescent="0.3">
      <c r="A7" t="s">
        <v>64</v>
      </c>
      <c r="B7" t="s">
        <v>65</v>
      </c>
      <c r="C7"/>
      <c r="D7"/>
      <c r="E7"/>
      <c r="J7"/>
    </row>
    <row r="8" spans="1:13" ht="30" customHeight="1" x14ac:dyDescent="0.3">
      <c r="A8" t="s">
        <v>53</v>
      </c>
      <c r="B8" t="s">
        <v>55</v>
      </c>
      <c r="C8" t="s">
        <v>54</v>
      </c>
      <c r="D8"/>
      <c r="E8"/>
      <c r="J8"/>
      <c r="L8"/>
      <c r="M8"/>
    </row>
    <row r="9" spans="1:13" ht="30" customHeight="1" x14ac:dyDescent="0.3">
      <c r="A9" t="s">
        <v>85</v>
      </c>
      <c r="B9" t="s">
        <v>74</v>
      </c>
      <c r="C9">
        <v>670200</v>
      </c>
      <c r="D9"/>
      <c r="E9"/>
      <c r="J9"/>
      <c r="L9"/>
      <c r="M9"/>
    </row>
    <row r="10" spans="1:13" ht="30" customHeight="1" x14ac:dyDescent="0.3">
      <c r="A10" s="9" t="s">
        <v>81</v>
      </c>
      <c r="B10" t="s">
        <v>79</v>
      </c>
      <c r="C10"/>
      <c r="D10" t="s">
        <v>82</v>
      </c>
      <c r="E10"/>
      <c r="J10"/>
      <c r="L10"/>
      <c r="M10"/>
    </row>
    <row r="11" spans="1:13" ht="30" customHeight="1" x14ac:dyDescent="0.3">
      <c r="A11" t="s">
        <v>66</v>
      </c>
      <c r="B11" t="s">
        <v>67</v>
      </c>
      <c r="C11">
        <v>175201</v>
      </c>
      <c r="D11" t="s">
        <v>68</v>
      </c>
      <c r="E11"/>
      <c r="J11"/>
      <c r="L11"/>
      <c r="M11"/>
    </row>
    <row r="12" spans="1:13" ht="30" customHeight="1" x14ac:dyDescent="0.3">
      <c r="A12" t="s">
        <v>86</v>
      </c>
      <c r="B12" t="s">
        <v>87</v>
      </c>
      <c r="C12">
        <v>90509225</v>
      </c>
      <c r="D12" t="s">
        <v>88</v>
      </c>
      <c r="E12"/>
      <c r="J12"/>
      <c r="L12"/>
      <c r="M12"/>
    </row>
    <row r="13" spans="1:13" ht="30" customHeight="1" x14ac:dyDescent="0.3">
      <c r="A13" t="s">
        <v>59</v>
      </c>
      <c r="B13" t="s">
        <v>61</v>
      </c>
      <c r="C13"/>
      <c r="D13" t="s">
        <v>60</v>
      </c>
      <c r="E13"/>
      <c r="J13"/>
      <c r="L13"/>
      <c r="M13"/>
    </row>
    <row r="14" spans="1:13" ht="30" customHeight="1" x14ac:dyDescent="0.3">
      <c r="A14" t="s">
        <v>76</v>
      </c>
      <c r="B14" t="s">
        <v>77</v>
      </c>
      <c r="C14">
        <v>677001</v>
      </c>
      <c r="D14" t="s">
        <v>78</v>
      </c>
      <c r="E14"/>
      <c r="J14"/>
      <c r="L14"/>
      <c r="M14"/>
    </row>
    <row r="15" spans="1:13" ht="30" customHeight="1" x14ac:dyDescent="0.3">
      <c r="A15" t="s">
        <v>100</v>
      </c>
      <c r="B15" t="s">
        <v>99</v>
      </c>
      <c r="C15">
        <v>304622</v>
      </c>
      <c r="D15" t="s">
        <v>101</v>
      </c>
      <c r="E15"/>
      <c r="J15"/>
      <c r="L15"/>
      <c r="M15"/>
    </row>
    <row r="16" spans="1:13" ht="30" customHeight="1" x14ac:dyDescent="0.3">
      <c r="A16" t="s">
        <v>62</v>
      </c>
      <c r="B16" t="s">
        <v>63</v>
      </c>
      <c r="C16"/>
      <c r="D16" s="8">
        <v>0.16666666666666666</v>
      </c>
      <c r="E16"/>
      <c r="G16"/>
      <c r="H16"/>
      <c r="I16"/>
      <c r="J16"/>
      <c r="L16"/>
      <c r="M16"/>
    </row>
    <row r="17" spans="1:13" ht="30" customHeight="1" x14ac:dyDescent="0.3">
      <c r="A17" t="s">
        <v>56</v>
      </c>
      <c r="B17" t="s">
        <v>34</v>
      </c>
      <c r="C17"/>
      <c r="D17"/>
      <c r="E17"/>
      <c r="G17"/>
      <c r="H17"/>
      <c r="I17"/>
      <c r="J17"/>
      <c r="L17"/>
      <c r="M17"/>
    </row>
    <row r="18" spans="1:13" ht="30" customHeight="1" x14ac:dyDescent="0.3">
      <c r="A18" t="s">
        <v>36</v>
      </c>
      <c r="B18" t="s">
        <v>93</v>
      </c>
      <c r="C18">
        <v>330052065</v>
      </c>
      <c r="D18"/>
      <c r="E18"/>
      <c r="G18"/>
      <c r="H18"/>
      <c r="I18"/>
      <c r="J18"/>
      <c r="L18"/>
      <c r="M18"/>
    </row>
    <row r="19" spans="1:13" ht="30" customHeight="1" x14ac:dyDescent="0.3">
      <c r="A19" t="s">
        <v>89</v>
      </c>
      <c r="B19" t="s">
        <v>77</v>
      </c>
      <c r="C19" t="s">
        <v>90</v>
      </c>
      <c r="D19"/>
      <c r="E19"/>
      <c r="G19"/>
      <c r="H19"/>
      <c r="I19"/>
      <c r="J19"/>
      <c r="L19"/>
      <c r="M19"/>
    </row>
    <row r="20" spans="1:13" ht="30" customHeight="1" x14ac:dyDescent="0.3">
      <c r="A20" t="s">
        <v>51</v>
      </c>
      <c r="B20" t="s">
        <v>52</v>
      </c>
      <c r="C20"/>
      <c r="D20"/>
      <c r="E20"/>
      <c r="G20"/>
      <c r="H20"/>
      <c r="I20"/>
      <c r="J20"/>
      <c r="L20"/>
      <c r="M20"/>
    </row>
    <row r="21" spans="1:13" ht="30" customHeight="1" x14ac:dyDescent="0.3">
      <c r="A21" t="s">
        <v>91</v>
      </c>
      <c r="B21" t="s">
        <v>92</v>
      </c>
      <c r="C21"/>
      <c r="D21"/>
      <c r="E21"/>
      <c r="G21"/>
      <c r="H21"/>
      <c r="I21"/>
      <c r="J21"/>
      <c r="L21"/>
      <c r="M21"/>
    </row>
    <row r="22" spans="1:13" ht="30" customHeight="1" x14ac:dyDescent="0.3">
      <c r="A22" t="s">
        <v>94</v>
      </c>
      <c r="B22" t="s">
        <v>95</v>
      </c>
      <c r="C22" s="10">
        <v>628402</v>
      </c>
      <c r="D22" t="s">
        <v>96</v>
      </c>
      <c r="E22"/>
      <c r="G22"/>
      <c r="H22"/>
      <c r="I22"/>
      <c r="J22"/>
      <c r="L22"/>
      <c r="M22"/>
    </row>
    <row r="23" spans="1:13" x14ac:dyDescent="0.3">
      <c r="A23" t="s">
        <v>94</v>
      </c>
      <c r="B23" t="s">
        <v>99</v>
      </c>
      <c r="C23">
        <v>700016181</v>
      </c>
      <c r="D23" t="s">
        <v>72</v>
      </c>
      <c r="E23"/>
    </row>
    <row r="24" spans="1:13" x14ac:dyDescent="0.3">
      <c r="A24" t="s">
        <v>73</v>
      </c>
      <c r="B24" t="s">
        <v>74</v>
      </c>
      <c r="C24" t="s">
        <v>75</v>
      </c>
      <c r="D24"/>
      <c r="E24"/>
    </row>
    <row r="25" spans="1:13" x14ac:dyDescent="0.3">
      <c r="A25"/>
      <c r="B25"/>
      <c r="C25"/>
      <c r="D25"/>
      <c r="E25"/>
    </row>
    <row r="26" spans="1:13" x14ac:dyDescent="0.3">
      <c r="A26" s="11" t="s">
        <v>5</v>
      </c>
      <c r="B26" s="3"/>
      <c r="C26" s="3"/>
      <c r="D26" s="3"/>
      <c r="E26"/>
    </row>
    <row r="27" spans="1:13" x14ac:dyDescent="0.3">
      <c r="A27" s="1" t="s">
        <v>4</v>
      </c>
      <c r="B27" s="1" t="s">
        <v>0</v>
      </c>
      <c r="C27" s="1" t="s">
        <v>1</v>
      </c>
      <c r="D27" s="1" t="s">
        <v>3</v>
      </c>
      <c r="E27"/>
    </row>
    <row r="28" spans="1:13" x14ac:dyDescent="0.3">
      <c r="A28" s="2" t="s">
        <v>19</v>
      </c>
      <c r="B28" t="s">
        <v>20</v>
      </c>
      <c r="C28" t="s">
        <v>21</v>
      </c>
      <c r="D28"/>
      <c r="E28"/>
    </row>
    <row r="29" spans="1:13" x14ac:dyDescent="0.3">
      <c r="A29" s="2" t="s">
        <v>17</v>
      </c>
      <c r="B29" t="s">
        <v>10</v>
      </c>
      <c r="C29" t="s">
        <v>18</v>
      </c>
      <c r="D29"/>
      <c r="E29"/>
    </row>
    <row r="30" spans="1:13" x14ac:dyDescent="0.3">
      <c r="A30" s="6" t="s">
        <v>48</v>
      </c>
      <c r="B30" t="s">
        <v>49</v>
      </c>
      <c r="C30" t="s">
        <v>50</v>
      </c>
      <c r="D30" t="s">
        <v>41</v>
      </c>
      <c r="E30"/>
    </row>
    <row r="31" spans="1:13" x14ac:dyDescent="0.3">
      <c r="A31" s="7" t="s">
        <v>46</v>
      </c>
      <c r="B31" t="s">
        <v>16</v>
      </c>
      <c r="C31"/>
      <c r="D31"/>
      <c r="E31"/>
    </row>
    <row r="32" spans="1:13" x14ac:dyDescent="0.3">
      <c r="A32" s="6" t="s">
        <v>42</v>
      </c>
      <c r="B32" t="s">
        <v>15</v>
      </c>
      <c r="C32">
        <v>3340010</v>
      </c>
      <c r="D32"/>
      <c r="E32"/>
    </row>
    <row r="33" spans="1:4" x14ac:dyDescent="0.3">
      <c r="A33" s="2" t="s">
        <v>22</v>
      </c>
      <c r="B33" t="s">
        <v>20</v>
      </c>
      <c r="C33"/>
      <c r="D33" t="s">
        <v>23</v>
      </c>
    </row>
    <row r="34" spans="1:4" x14ac:dyDescent="0.3">
      <c r="A34" s="6" t="s">
        <v>43</v>
      </c>
      <c r="B34" t="s">
        <v>44</v>
      </c>
      <c r="C34"/>
      <c r="D34" t="s">
        <v>45</v>
      </c>
    </row>
    <row r="35" spans="1:4" x14ac:dyDescent="0.3">
      <c r="A35" s="6" t="s">
        <v>28</v>
      </c>
      <c r="B35" t="s">
        <v>29</v>
      </c>
      <c r="C35" t="s">
        <v>30</v>
      </c>
      <c r="D35"/>
    </row>
    <row r="36" spans="1:4" x14ac:dyDescent="0.3">
      <c r="A36" s="6" t="s">
        <v>33</v>
      </c>
      <c r="B36" t="s">
        <v>34</v>
      </c>
      <c r="C36" t="s">
        <v>35</v>
      </c>
      <c r="D36"/>
    </row>
    <row r="37" spans="1:4" x14ac:dyDescent="0.3">
      <c r="A37" s="6" t="s">
        <v>36</v>
      </c>
      <c r="B37"/>
      <c r="C37"/>
      <c r="D37"/>
    </row>
    <row r="38" spans="1:4" x14ac:dyDescent="0.3">
      <c r="A38" s="6" t="s">
        <v>37</v>
      </c>
      <c r="B38"/>
      <c r="C38"/>
      <c r="D38"/>
    </row>
    <row r="39" spans="1:4" x14ac:dyDescent="0.3">
      <c r="A39" s="6" t="s">
        <v>47</v>
      </c>
      <c r="B39" t="s">
        <v>16</v>
      </c>
      <c r="C39"/>
      <c r="D39"/>
    </row>
    <row r="40" spans="1:4" x14ac:dyDescent="0.3">
      <c r="A40" s="6" t="s">
        <v>38</v>
      </c>
      <c r="B40" t="s">
        <v>39</v>
      </c>
      <c r="C40"/>
      <c r="D40" t="s">
        <v>40</v>
      </c>
    </row>
    <row r="42" spans="1:4" x14ac:dyDescent="0.3">
      <c r="A42" s="12" t="s">
        <v>6</v>
      </c>
      <c r="B42" s="3"/>
      <c r="C42" s="3"/>
      <c r="D42" s="3"/>
    </row>
    <row r="43" spans="1:4" x14ac:dyDescent="0.3">
      <c r="A43" s="1" t="s">
        <v>4</v>
      </c>
      <c r="B43" s="1" t="s">
        <v>0</v>
      </c>
      <c r="C43" s="1" t="s">
        <v>1</v>
      </c>
      <c r="D43" s="1" t="s">
        <v>3</v>
      </c>
    </row>
    <row r="44" spans="1:4" x14ac:dyDescent="0.3">
      <c r="A44" s="3" t="s">
        <v>12</v>
      </c>
      <c r="B44" t="s">
        <v>10</v>
      </c>
      <c r="C44" t="s">
        <v>11</v>
      </c>
      <c r="D44" s="3" t="s">
        <v>13</v>
      </c>
    </row>
    <row r="45" spans="1:4" x14ac:dyDescent="0.3">
      <c r="A45" s="3" t="s">
        <v>14</v>
      </c>
      <c r="B45" t="s">
        <v>15</v>
      </c>
      <c r="C45">
        <v>3340010</v>
      </c>
      <c r="D45" s="3"/>
    </row>
    <row r="46" spans="1:4" x14ac:dyDescent="0.3">
      <c r="A46" s="5" t="s">
        <v>25</v>
      </c>
      <c r="B46" t="s">
        <v>26</v>
      </c>
      <c r="C46" t="s">
        <v>27</v>
      </c>
      <c r="D46" s="3"/>
    </row>
    <row r="47" spans="1:4" x14ac:dyDescent="0.3">
      <c r="A47" s="3" t="s">
        <v>7</v>
      </c>
      <c r="B47" t="s">
        <v>8</v>
      </c>
      <c r="C47" t="s">
        <v>9</v>
      </c>
      <c r="D47" s="3"/>
    </row>
    <row r="48" spans="1:4" x14ac:dyDescent="0.3">
      <c r="A48" s="5" t="s">
        <v>24</v>
      </c>
      <c r="B48" t="s">
        <v>31</v>
      </c>
      <c r="C48"/>
      <c r="D48" s="5" t="s">
        <v>32</v>
      </c>
    </row>
  </sheetData>
  <sortState xmlns:xlrd2="http://schemas.microsoft.com/office/spreadsheetml/2017/richdata2" ref="A3:D24">
    <sortCondition ref="A3"/>
  </sortState>
  <phoneticPr fontId="2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sqref="A1:D14"/>
    </sheetView>
  </sheetViews>
  <sheetFormatPr defaultColWidth="8.77734375" defaultRowHeight="14.4" x14ac:dyDescent="0.3"/>
  <cols>
    <col min="1" max="4" width="8.77734375" customWidth="1"/>
  </cols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IF(Sheet1!2:2,"AAAAAH384QA=",0)</f>
        <v>#VALUE!</v>
      </c>
      <c r="B1" t="e">
        <f>AND(Sheet1!A2,"AAAAAH384QE=")</f>
        <v>#VALUE!</v>
      </c>
      <c r="C1" t="e">
        <f>AND(Sheet1!B2,"AAAAAH384QI=")</f>
        <v>#VALUE!</v>
      </c>
      <c r="D1" t="e">
        <f>AND(Sheet1!C2,"AAAAAH384QM=")</f>
        <v>#VALUE!</v>
      </c>
      <c r="E1" t="e">
        <f>AND(Sheet1!D2,"AAAAAH384QQ=")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2020-07-07T12:46:42Z</dcterms:modified>
</cp:coreProperties>
</file>