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163C319C-84D1-40CA-8062-9BA96320C6E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1" l="1"/>
  <c r="E11" i="1"/>
  <c r="B12" i="1"/>
  <c r="E12" i="1"/>
  <c r="B13" i="1"/>
  <c r="E13" i="1"/>
  <c r="B14" i="1"/>
  <c r="E14" i="1"/>
  <c r="B15" i="1"/>
  <c r="E15" i="1"/>
  <c r="B16" i="1"/>
  <c r="E16" i="1"/>
  <c r="B17" i="1"/>
  <c r="E17" i="1"/>
  <c r="B18" i="1"/>
  <c r="E18" i="1"/>
  <c r="B19" i="1"/>
  <c r="E19" i="1"/>
  <c r="B20" i="1"/>
  <c r="E20" i="1"/>
  <c r="B21" i="1"/>
  <c r="E21" i="1"/>
  <c r="B22" i="1"/>
  <c r="E22" i="1"/>
  <c r="B23" i="1"/>
  <c r="E23" i="1"/>
  <c r="B24" i="1"/>
  <c r="E24" i="1"/>
  <c r="B25" i="1"/>
  <c r="E25" i="1"/>
  <c r="B26" i="1"/>
  <c r="E26" i="1"/>
  <c r="B27" i="1"/>
  <c r="E27" i="1"/>
  <c r="B28" i="1"/>
  <c r="E28" i="1"/>
  <c r="B29" i="1"/>
  <c r="E29" i="1"/>
  <c r="B30" i="1"/>
  <c r="E30" i="1"/>
  <c r="B31" i="1"/>
  <c r="E31" i="1"/>
  <c r="B32" i="1"/>
  <c r="E32" i="1"/>
  <c r="B33" i="1"/>
  <c r="E33" i="1"/>
  <c r="B34" i="1"/>
  <c r="E34" i="1"/>
  <c r="B35" i="1"/>
  <c r="E35" i="1"/>
  <c r="B36" i="1"/>
  <c r="E36" i="1"/>
  <c r="B37" i="1"/>
  <c r="E37" i="1"/>
  <c r="B38" i="1"/>
  <c r="E38" i="1"/>
  <c r="B39" i="1"/>
  <c r="E39" i="1"/>
  <c r="B40" i="1"/>
  <c r="E40" i="1"/>
  <c r="B41" i="1"/>
  <c r="E41" i="1"/>
  <c r="B42" i="1"/>
  <c r="E42" i="1"/>
  <c r="B43" i="1"/>
  <c r="E43" i="1"/>
  <c r="B44" i="1"/>
  <c r="E44" i="1"/>
  <c r="B45" i="1"/>
  <c r="E45" i="1"/>
</calcChain>
</file>

<file path=xl/sharedStrings.xml><?xml version="1.0" encoding="utf-8"?>
<sst xmlns="http://schemas.openxmlformats.org/spreadsheetml/2006/main" count="28" uniqueCount="10">
  <si>
    <t>Ketamine/Xylazine Dose Chart</t>
  </si>
  <si>
    <t>Animal Weight</t>
  </si>
  <si>
    <t>Mixture Injection</t>
  </si>
  <si>
    <t>***Using 100 mg/mL ketamine stock and 20 mg/mL xylazine stock***</t>
  </si>
  <si>
    <t>80 mg/kg ketamine</t>
  </si>
  <si>
    <t>10 mg/kg xylazine</t>
  </si>
  <si>
    <t>1.0 mL mixture Injection = 0.62 mL ketamine stock (100 mg/mL) + 0.38 mL xylazine stock (20 mg/mL)</t>
  </si>
  <si>
    <t>(g)</t>
  </si>
  <si>
    <t>(mL)</t>
  </si>
  <si>
    <t>Effective dose: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</si>
</sst>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>
      <selection activeCell="B2" sqref="B2"/>
    </sheetView>
  </sheetViews>
  <sheetFormatPr defaultRowHeight="14.4" x14ac:dyDescent="0.3"/>
  <cols>
    <col min="1" max="1" width="19.109375" customWidth="1"/>
    <col min="2" max="2" width="16.6640625" customWidth="1"/>
    <col min="3" max="3" width="11" customWidth="1"/>
    <col min="4" max="4" width="19" customWidth="1"/>
    <col min="5" max="5" width="23.5546875" customWidth="1"/>
  </cols>
  <sheetData>
    <row r="1" spans="1:5" ht="21" x14ac:dyDescent="0.4">
      <c r="A1" s="2" t="s">
        <v>0</v>
      </c>
      <c r="D1" s="5"/>
    </row>
    <row r="2" spans="1:5" ht="15.6" x14ac:dyDescent="0.3">
      <c r="A2" s="3" t="s">
        <v>9</v>
      </c>
      <c r="B2" s="7" t="s">
        <v>3</v>
      </c>
    </row>
    <row r="3" spans="1:5" ht="18" x14ac:dyDescent="0.35">
      <c r="A3" s="3" t="s">
        <v>4</v>
      </c>
      <c r="B3" s="4"/>
    </row>
    <row r="4" spans="1:5" ht="15.6" x14ac:dyDescent="0.3">
      <c r="A4" s="6" t="s">
        <v>5</v>
      </c>
      <c r="B4" s="1"/>
    </row>
    <row r="6" spans="1:5" x14ac:dyDescent="0.3">
      <c r="A6" t="s">
        <v>6</v>
      </c>
    </row>
    <row r="7" spans="1:5" ht="18" x14ac:dyDescent="0.35">
      <c r="A7" s="4"/>
      <c r="B7" s="4"/>
      <c r="D7" s="4"/>
      <c r="E7" s="4"/>
    </row>
    <row r="8" spans="1:5" x14ac:dyDescent="0.3">
      <c r="A8" s="1"/>
      <c r="B8" s="1"/>
      <c r="D8" s="1"/>
      <c r="E8" s="1"/>
    </row>
    <row r="9" spans="1:5" ht="18" x14ac:dyDescent="0.35">
      <c r="A9" s="4" t="s">
        <v>1</v>
      </c>
      <c r="B9" s="4" t="s">
        <v>2</v>
      </c>
      <c r="D9" s="4" t="s">
        <v>1</v>
      </c>
      <c r="E9" s="4" t="s">
        <v>2</v>
      </c>
    </row>
    <row r="10" spans="1:5" x14ac:dyDescent="0.3">
      <c r="A10" s="1" t="s">
        <v>7</v>
      </c>
      <c r="B10" s="1" t="s">
        <v>8</v>
      </c>
      <c r="D10" s="1" t="s">
        <v>7</v>
      </c>
      <c r="E10" s="1" t="s">
        <v>8</v>
      </c>
    </row>
    <row r="11" spans="1:5" x14ac:dyDescent="0.3">
      <c r="A11" s="1">
        <v>100</v>
      </c>
      <c r="B11" s="1">
        <f>ROUND(A11*0.0013,2)</f>
        <v>0.13</v>
      </c>
      <c r="D11" s="1">
        <v>275</v>
      </c>
      <c r="E11" s="1">
        <f t="shared" ref="E11:E45" si="0">ROUND(D11*0.0013,2)</f>
        <v>0.36</v>
      </c>
    </row>
    <row r="12" spans="1:5" x14ac:dyDescent="0.3">
      <c r="A12" s="1">
        <v>105</v>
      </c>
      <c r="B12" s="1">
        <f t="shared" ref="B12:B45" si="1">ROUND(A12*0.0013,2)</f>
        <v>0.14000000000000001</v>
      </c>
      <c r="D12" s="1">
        <v>285</v>
      </c>
      <c r="E12" s="1">
        <f t="shared" si="0"/>
        <v>0.37</v>
      </c>
    </row>
    <row r="13" spans="1:5" x14ac:dyDescent="0.3">
      <c r="A13" s="1">
        <v>110</v>
      </c>
      <c r="B13" s="1">
        <f t="shared" si="1"/>
        <v>0.14000000000000001</v>
      </c>
      <c r="D13" s="1">
        <v>290</v>
      </c>
      <c r="E13" s="1">
        <f t="shared" si="0"/>
        <v>0.38</v>
      </c>
    </row>
    <row r="14" spans="1:5" x14ac:dyDescent="0.3">
      <c r="A14" s="1">
        <v>115</v>
      </c>
      <c r="B14" s="1">
        <f t="shared" si="1"/>
        <v>0.15</v>
      </c>
      <c r="D14" s="1">
        <v>300</v>
      </c>
      <c r="E14" s="1">
        <f t="shared" si="0"/>
        <v>0.39</v>
      </c>
    </row>
    <row r="15" spans="1:5" x14ac:dyDescent="0.3">
      <c r="A15" s="1">
        <v>120</v>
      </c>
      <c r="B15" s="1">
        <f t="shared" si="1"/>
        <v>0.16</v>
      </c>
      <c r="D15" s="1">
        <v>305</v>
      </c>
      <c r="E15" s="1">
        <f t="shared" si="0"/>
        <v>0.4</v>
      </c>
    </row>
    <row r="16" spans="1:5" x14ac:dyDescent="0.3">
      <c r="A16" s="1">
        <v>125</v>
      </c>
      <c r="B16" s="1">
        <f t="shared" si="1"/>
        <v>0.16</v>
      </c>
      <c r="D16" s="1">
        <v>310</v>
      </c>
      <c r="E16" s="1">
        <f t="shared" si="0"/>
        <v>0.4</v>
      </c>
    </row>
    <row r="17" spans="1:5" x14ac:dyDescent="0.3">
      <c r="A17" s="1">
        <v>130</v>
      </c>
      <c r="B17" s="1">
        <f t="shared" si="1"/>
        <v>0.17</v>
      </c>
      <c r="D17" s="1">
        <v>315</v>
      </c>
      <c r="E17" s="1">
        <f t="shared" si="0"/>
        <v>0.41</v>
      </c>
    </row>
    <row r="18" spans="1:5" x14ac:dyDescent="0.3">
      <c r="A18" s="1">
        <v>135</v>
      </c>
      <c r="B18" s="1">
        <f t="shared" si="1"/>
        <v>0.18</v>
      </c>
      <c r="D18" s="1">
        <v>320</v>
      </c>
      <c r="E18" s="1">
        <f t="shared" si="0"/>
        <v>0.42</v>
      </c>
    </row>
    <row r="19" spans="1:5" x14ac:dyDescent="0.3">
      <c r="A19" s="1">
        <v>140</v>
      </c>
      <c r="B19" s="1">
        <f t="shared" si="1"/>
        <v>0.18</v>
      </c>
      <c r="D19" s="1">
        <v>325</v>
      </c>
      <c r="E19" s="1">
        <f t="shared" si="0"/>
        <v>0.42</v>
      </c>
    </row>
    <row r="20" spans="1:5" x14ac:dyDescent="0.3">
      <c r="A20" s="1">
        <v>145</v>
      </c>
      <c r="B20" s="1">
        <f t="shared" si="1"/>
        <v>0.19</v>
      </c>
      <c r="D20" s="1">
        <v>330</v>
      </c>
      <c r="E20" s="1">
        <f t="shared" si="0"/>
        <v>0.43</v>
      </c>
    </row>
    <row r="21" spans="1:5" x14ac:dyDescent="0.3">
      <c r="A21" s="1">
        <v>150</v>
      </c>
      <c r="B21" s="1">
        <f t="shared" si="1"/>
        <v>0.2</v>
      </c>
      <c r="D21" s="1">
        <v>335</v>
      </c>
      <c r="E21" s="1">
        <f t="shared" si="0"/>
        <v>0.44</v>
      </c>
    </row>
    <row r="22" spans="1:5" x14ac:dyDescent="0.3">
      <c r="A22" s="1">
        <v>155</v>
      </c>
      <c r="B22" s="1">
        <f t="shared" si="1"/>
        <v>0.2</v>
      </c>
      <c r="D22" s="1">
        <v>340</v>
      </c>
      <c r="E22" s="1">
        <f t="shared" si="0"/>
        <v>0.44</v>
      </c>
    </row>
    <row r="23" spans="1:5" x14ac:dyDescent="0.3">
      <c r="A23" s="1">
        <v>160</v>
      </c>
      <c r="B23" s="1">
        <f t="shared" si="1"/>
        <v>0.21</v>
      </c>
      <c r="D23" s="1">
        <v>345</v>
      </c>
      <c r="E23" s="1">
        <f t="shared" si="0"/>
        <v>0.45</v>
      </c>
    </row>
    <row r="24" spans="1:5" x14ac:dyDescent="0.3">
      <c r="A24" s="1">
        <v>165</v>
      </c>
      <c r="B24" s="1">
        <f t="shared" si="1"/>
        <v>0.21</v>
      </c>
      <c r="D24" s="1">
        <v>350</v>
      </c>
      <c r="E24" s="1">
        <f t="shared" si="0"/>
        <v>0.46</v>
      </c>
    </row>
    <row r="25" spans="1:5" x14ac:dyDescent="0.3">
      <c r="A25" s="1">
        <v>170</v>
      </c>
      <c r="B25" s="1">
        <f t="shared" si="1"/>
        <v>0.22</v>
      </c>
      <c r="D25" s="1">
        <v>355</v>
      </c>
      <c r="E25" s="1">
        <f t="shared" si="0"/>
        <v>0.46</v>
      </c>
    </row>
    <row r="26" spans="1:5" x14ac:dyDescent="0.3">
      <c r="A26" s="1">
        <v>175</v>
      </c>
      <c r="B26" s="1">
        <f t="shared" si="1"/>
        <v>0.23</v>
      </c>
      <c r="D26" s="1">
        <v>360</v>
      </c>
      <c r="E26" s="1">
        <f t="shared" si="0"/>
        <v>0.47</v>
      </c>
    </row>
    <row r="27" spans="1:5" x14ac:dyDescent="0.3">
      <c r="A27" s="1">
        <v>180</v>
      </c>
      <c r="B27" s="1">
        <f t="shared" si="1"/>
        <v>0.23</v>
      </c>
      <c r="D27" s="1">
        <v>365</v>
      </c>
      <c r="E27" s="1">
        <f t="shared" si="0"/>
        <v>0.47</v>
      </c>
    </row>
    <row r="28" spans="1:5" x14ac:dyDescent="0.3">
      <c r="A28" s="1">
        <v>185</v>
      </c>
      <c r="B28" s="1">
        <f t="shared" si="1"/>
        <v>0.24</v>
      </c>
      <c r="D28" s="1">
        <v>370</v>
      </c>
      <c r="E28" s="1">
        <f t="shared" si="0"/>
        <v>0.48</v>
      </c>
    </row>
    <row r="29" spans="1:5" x14ac:dyDescent="0.3">
      <c r="A29" s="1">
        <v>190</v>
      </c>
      <c r="B29" s="1">
        <f t="shared" si="1"/>
        <v>0.25</v>
      </c>
      <c r="D29" s="1">
        <v>375</v>
      </c>
      <c r="E29" s="1">
        <f t="shared" si="0"/>
        <v>0.49</v>
      </c>
    </row>
    <row r="30" spans="1:5" x14ac:dyDescent="0.3">
      <c r="A30" s="1">
        <v>195</v>
      </c>
      <c r="B30" s="1">
        <f t="shared" si="1"/>
        <v>0.25</v>
      </c>
      <c r="D30" s="1">
        <v>380</v>
      </c>
      <c r="E30" s="1">
        <f t="shared" si="0"/>
        <v>0.49</v>
      </c>
    </row>
    <row r="31" spans="1:5" x14ac:dyDescent="0.3">
      <c r="A31" s="1">
        <v>200</v>
      </c>
      <c r="B31" s="1">
        <f t="shared" si="1"/>
        <v>0.26</v>
      </c>
      <c r="D31" s="1">
        <v>385</v>
      </c>
      <c r="E31" s="1">
        <f t="shared" si="0"/>
        <v>0.5</v>
      </c>
    </row>
    <row r="32" spans="1:5" x14ac:dyDescent="0.3">
      <c r="A32" s="1">
        <v>205</v>
      </c>
      <c r="B32" s="1">
        <f t="shared" si="1"/>
        <v>0.27</v>
      </c>
      <c r="D32" s="1">
        <v>390</v>
      </c>
      <c r="E32" s="1">
        <f t="shared" si="0"/>
        <v>0.51</v>
      </c>
    </row>
    <row r="33" spans="1:5" x14ac:dyDescent="0.3">
      <c r="A33" s="1">
        <v>210</v>
      </c>
      <c r="B33" s="1">
        <f t="shared" si="1"/>
        <v>0.27</v>
      </c>
      <c r="D33" s="1">
        <v>395</v>
      </c>
      <c r="E33" s="1">
        <f t="shared" si="0"/>
        <v>0.51</v>
      </c>
    </row>
    <row r="34" spans="1:5" x14ac:dyDescent="0.3">
      <c r="A34" s="1">
        <v>215</v>
      </c>
      <c r="B34" s="1">
        <f t="shared" si="1"/>
        <v>0.28000000000000003</v>
      </c>
      <c r="D34" s="1">
        <v>400</v>
      </c>
      <c r="E34" s="1">
        <f t="shared" si="0"/>
        <v>0.52</v>
      </c>
    </row>
    <row r="35" spans="1:5" x14ac:dyDescent="0.3">
      <c r="A35" s="1">
        <v>220</v>
      </c>
      <c r="B35" s="1">
        <f t="shared" si="1"/>
        <v>0.28999999999999998</v>
      </c>
      <c r="D35" s="1">
        <v>410</v>
      </c>
      <c r="E35" s="1">
        <f t="shared" si="0"/>
        <v>0.53</v>
      </c>
    </row>
    <row r="36" spans="1:5" x14ac:dyDescent="0.3">
      <c r="A36" s="1">
        <v>225</v>
      </c>
      <c r="B36" s="1">
        <f t="shared" si="1"/>
        <v>0.28999999999999998</v>
      </c>
      <c r="D36" s="1">
        <v>420</v>
      </c>
      <c r="E36" s="1">
        <f t="shared" si="0"/>
        <v>0.55000000000000004</v>
      </c>
    </row>
    <row r="37" spans="1:5" x14ac:dyDescent="0.3">
      <c r="A37" s="1">
        <v>230</v>
      </c>
      <c r="B37" s="1">
        <f t="shared" si="1"/>
        <v>0.3</v>
      </c>
      <c r="D37" s="1">
        <v>430</v>
      </c>
      <c r="E37" s="1">
        <f t="shared" si="0"/>
        <v>0.56000000000000005</v>
      </c>
    </row>
    <row r="38" spans="1:5" x14ac:dyDescent="0.3">
      <c r="A38" s="1">
        <v>235</v>
      </c>
      <c r="B38" s="1">
        <f t="shared" si="1"/>
        <v>0.31</v>
      </c>
      <c r="D38" s="1">
        <v>440</v>
      </c>
      <c r="E38" s="1">
        <f t="shared" si="0"/>
        <v>0.56999999999999995</v>
      </c>
    </row>
    <row r="39" spans="1:5" x14ac:dyDescent="0.3">
      <c r="A39" s="1">
        <v>240</v>
      </c>
      <c r="B39" s="1">
        <f t="shared" si="1"/>
        <v>0.31</v>
      </c>
      <c r="D39" s="1">
        <v>450</v>
      </c>
      <c r="E39" s="1">
        <f t="shared" si="0"/>
        <v>0.59</v>
      </c>
    </row>
    <row r="40" spans="1:5" x14ac:dyDescent="0.3">
      <c r="A40" s="1">
        <v>245</v>
      </c>
      <c r="B40" s="1">
        <f t="shared" si="1"/>
        <v>0.32</v>
      </c>
      <c r="D40" s="1">
        <v>460</v>
      </c>
      <c r="E40" s="1">
        <f t="shared" si="0"/>
        <v>0.6</v>
      </c>
    </row>
    <row r="41" spans="1:5" x14ac:dyDescent="0.3">
      <c r="A41" s="1">
        <v>250</v>
      </c>
      <c r="B41" s="1">
        <f t="shared" si="1"/>
        <v>0.33</v>
      </c>
      <c r="D41" s="1">
        <v>470</v>
      </c>
      <c r="E41" s="1">
        <f t="shared" si="0"/>
        <v>0.61</v>
      </c>
    </row>
    <row r="42" spans="1:5" x14ac:dyDescent="0.3">
      <c r="A42" s="1">
        <v>255</v>
      </c>
      <c r="B42" s="1">
        <f t="shared" si="1"/>
        <v>0.33</v>
      </c>
      <c r="D42" s="1">
        <v>480</v>
      </c>
      <c r="E42" s="1">
        <f t="shared" si="0"/>
        <v>0.62</v>
      </c>
    </row>
    <row r="43" spans="1:5" x14ac:dyDescent="0.3">
      <c r="A43" s="1">
        <v>260</v>
      </c>
      <c r="B43" s="1">
        <f t="shared" si="1"/>
        <v>0.34</v>
      </c>
      <c r="D43" s="1">
        <v>490</v>
      </c>
      <c r="E43" s="1">
        <f t="shared" si="0"/>
        <v>0.64</v>
      </c>
    </row>
    <row r="44" spans="1:5" x14ac:dyDescent="0.3">
      <c r="A44" s="1">
        <v>265</v>
      </c>
      <c r="B44" s="1">
        <f t="shared" si="1"/>
        <v>0.34</v>
      </c>
      <c r="D44" s="1">
        <v>500</v>
      </c>
      <c r="E44" s="1">
        <f t="shared" si="0"/>
        <v>0.65</v>
      </c>
    </row>
    <row r="45" spans="1:5" x14ac:dyDescent="0.3">
      <c r="A45" s="1">
        <v>270</v>
      </c>
      <c r="B45" s="1">
        <f t="shared" si="1"/>
        <v>0.35</v>
      </c>
      <c r="D45" s="1">
        <v>510</v>
      </c>
      <c r="E45" s="1">
        <f t="shared" si="0"/>
        <v>0.66</v>
      </c>
    </row>
    <row r="46" spans="1:5" x14ac:dyDescent="0.3">
      <c r="A46" s="1"/>
      <c r="B46" s="1"/>
      <c r="D46" s="1"/>
      <c r="E46" s="1"/>
    </row>
    <row r="47" spans="1:5" x14ac:dyDescent="0.3">
      <c r="A47" s="1"/>
      <c r="B47" s="1"/>
      <c r="D47" s="1"/>
      <c r="E47" s="1"/>
    </row>
    <row r="48" spans="1:5" x14ac:dyDescent="0.3">
      <c r="A48" s="1"/>
      <c r="B48" s="1"/>
      <c r="D48" s="1"/>
      <c r="E4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Armstrong,James Edward</dc:creator>
  <cp:lastModifiedBy>Xiaoyan Cao</cp:lastModifiedBy>
  <cp:lastPrinted>2018-09-20T20:57:50Z</cp:lastPrinted>
  <dcterms:created xsi:type="dcterms:W3CDTF">2017-04-13T17:47:31Z</dcterms:created>
  <dcterms:modified xsi:type="dcterms:W3CDTF">2018-10-04T13:07:32Z</dcterms:modified>
</cp:coreProperties>
</file>