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autoCompressPictures="0"/>
  <mc:AlternateContent xmlns:mc="http://schemas.openxmlformats.org/markup-compatibility/2006">
    <mc:Choice Requires="x15">
      <x15ac:absPath xmlns:x15ac="http://schemas.microsoft.com/office/spreadsheetml/2010/11/ac" url="G:\My Drive\Alisha DSouza Reviews\Manuscripts\58000 series\58972\"/>
    </mc:Choice>
  </mc:AlternateContent>
  <xr:revisionPtr revIDLastSave="0" documentId="13_ncr:1_{8DBAA8E4-ECA7-4F56-83EF-32682678BAD3}" xr6:coauthVersionLast="37" xr6:coauthVersionMax="37" xr10:uidLastSave="{00000000-0000-0000-0000-000000000000}"/>
  <bookViews>
    <workbookView xWindow="0" yWindow="1605" windowWidth="25605" windowHeight="13305" xr2:uid="{00000000-000D-0000-FFFF-FFFF00000000}"/>
  </bookViews>
  <sheets>
    <sheet name="Sheet1" sheetId="1" r:id="rId1"/>
    <sheet name="DV-IDENTITY-0" sheetId="4" state="veryHidden" r:id="rId2"/>
  </sheets>
  <calcPr calcId="179021"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<sst xmlns="http://schemas.openxmlformats.org/spreadsheetml/2006/main" count="110" uniqueCount="100">
  <si>
    <t>Name of Material/ Equipment</t>
  </si>
  <si>
    <t>Company</t>
  </si>
  <si>
    <t>Catalog Number</t>
  </si>
  <si>
    <t>Comments/Description</t>
  </si>
  <si>
    <t xml:space="preserve">methylene blue </t>
  </si>
  <si>
    <t>Kordon</t>
  </si>
  <si>
    <t>B016CBHZUS</t>
  </si>
  <si>
    <t>antifungal</t>
  </si>
  <si>
    <t xml:space="preserve">heater </t>
  </si>
  <si>
    <t>Finnex</t>
  </si>
  <si>
    <t>100W Digital Control Heater</t>
  </si>
  <si>
    <t xml:space="preserve">airstone </t>
  </si>
  <si>
    <t>Lee's Aquarium &amp; Pet Products</t>
  </si>
  <si>
    <t>disposable air stone</t>
  </si>
  <si>
    <t>salt</t>
  </si>
  <si>
    <t>Instant Ocean</t>
  </si>
  <si>
    <t>Sea Salt</t>
  </si>
  <si>
    <t>nursery container</t>
  </si>
  <si>
    <t>IPC</t>
  </si>
  <si>
    <t>21545-002</t>
  </si>
  <si>
    <t>40 oz or 1.5 L clear containers</t>
  </si>
  <si>
    <t xml:space="preserve">transfer pipette </t>
  </si>
  <si>
    <t>VWR</t>
  </si>
  <si>
    <t>414004-002</t>
  </si>
  <si>
    <t xml:space="preserve">plastic bulb pipettes </t>
  </si>
  <si>
    <t>compact culture system(CCS) starter kit with Brachionus plicatilis (L-type) rotifers</t>
  </si>
  <si>
    <t xml:space="preserve">Reed Mariculture </t>
  </si>
  <si>
    <t>na</t>
  </si>
  <si>
    <t>fish food</t>
  </si>
  <si>
    <t>RGcomplete</t>
  </si>
  <si>
    <t>APBreed</t>
  </si>
  <si>
    <t>32 oz bottle of rotifer food</t>
  </si>
  <si>
    <t xml:space="preserve">Programmable Auto Dosing Pump DP-4 </t>
  </si>
  <si>
    <t xml:space="preserve">Jebao </t>
  </si>
  <si>
    <t>DP-4</t>
  </si>
  <si>
    <t>automatic feeder for rotifers</t>
  </si>
  <si>
    <t>Tricane-S</t>
  </si>
  <si>
    <t>Western Chemical</t>
  </si>
  <si>
    <t>MS 222</t>
  </si>
  <si>
    <t>fish anesthetic</t>
  </si>
  <si>
    <t>sodium bicarbonate</t>
  </si>
  <si>
    <t>Sigma-Aldrich</t>
  </si>
  <si>
    <t>S5761-500G</t>
  </si>
  <si>
    <t>for tricane solution</t>
  </si>
  <si>
    <t xml:space="preserve">nylon mesh strainer </t>
  </si>
  <si>
    <t>HIC (Harold Import Co.)</t>
  </si>
  <si>
    <t>3-inch diameter</t>
  </si>
  <si>
    <t>HT501128-4L</t>
  </si>
  <si>
    <t>fixative</t>
  </si>
  <si>
    <t>10X PBS</t>
  </si>
  <si>
    <t>Invitrogen</t>
  </si>
  <si>
    <t>AM9625</t>
  </si>
  <si>
    <t>Triton-x 100</t>
  </si>
  <si>
    <t>T8787-250ML</t>
  </si>
  <si>
    <t>detergent</t>
  </si>
  <si>
    <t xml:space="preserve">sodium azide </t>
  </si>
  <si>
    <t>S2002-25G</t>
  </si>
  <si>
    <t>anti-bacterial</t>
  </si>
  <si>
    <t>bovine serum albumin</t>
  </si>
  <si>
    <t>A9647-100G</t>
  </si>
  <si>
    <t>blocking reagent</t>
  </si>
  <si>
    <t>glass vial with screw-top cap 4mL</t>
  </si>
  <si>
    <t>Wheaton</t>
  </si>
  <si>
    <t>staining vial</t>
  </si>
  <si>
    <t>plastic mesh screen for breeding tank</t>
  </si>
  <si>
    <t>Pentair</t>
  </si>
  <si>
    <t xml:space="preserve">Cut into a rectangle 6mm larger on all edges than the dimensions of the bottom of the breeding tank. Cut a 6mm square from each corner of the rectangle. Bend the edges of the screen down along all four edges.Place a pair of 6mm vinyl-coated disk magnets on either side (top and bottom) of the mesh on each corner. The screen should be as snug as possible to the sides of the tank. The screen can be removed from the tank with a metal fish net. 
</t>
  </si>
  <si>
    <t>vinyl-coated disk magnets</t>
  </si>
  <si>
    <t>Kjmagnets</t>
  </si>
  <si>
    <t>AAAAAH384Q8=</t>
  </si>
  <si>
    <t>N1670</t>
  </si>
  <si>
    <t>New Life International</t>
  </si>
  <si>
    <t>D84PC-AST</t>
  </si>
  <si>
    <t>Adult fish food. A list of retailers for this product is available on the company website</t>
  </si>
  <si>
    <t>New Life Spectrum Thera-A pellet fish food</t>
  </si>
  <si>
    <t>Formalin solution, neutral buffered, 10%</t>
  </si>
  <si>
    <t>buffer, dilute to 1X using distilled water</t>
  </si>
  <si>
    <t>Dako</t>
  </si>
  <si>
    <t>A0564</t>
  </si>
  <si>
    <t>1:200</t>
  </si>
  <si>
    <t>Abcam</t>
  </si>
  <si>
    <t>ab36215</t>
  </si>
  <si>
    <t>Sigma</t>
  </si>
  <si>
    <t>T6793</t>
  </si>
  <si>
    <t>1:500</t>
  </si>
  <si>
    <t>Life Technologies</t>
  </si>
  <si>
    <t>A-21271</t>
  </si>
  <si>
    <t>ab106417</t>
  </si>
  <si>
    <t>5μg/mL</t>
  </si>
  <si>
    <t>ab178850</t>
  </si>
  <si>
    <t>1:2000</t>
  </si>
  <si>
    <t xml:space="preserve">Immunostar </t>
  </si>
  <si>
    <t>Antibodies</t>
  </si>
  <si>
    <t>insulin antibody from guinea pig</t>
  </si>
  <si>
    <t>glucagon antibody from sheep</t>
  </si>
  <si>
    <t>acetylated tubulin antibody from mouse</t>
  </si>
  <si>
    <t>HuD/HuC antibody from mouse</t>
  </si>
  <si>
    <t>nitric oxide synthase (nNOS) antibody from rabbit</t>
  </si>
  <si>
    <t>choline acetyltransferase (ChAT) from rabbit</t>
  </si>
  <si>
    <t>seratonin (5HT) from rabbit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</si>
</sst>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sz val="12"/>
      <color theme="1"/>
      <name val="Calibri"/>
      <family val="2"/>
      <scheme val="minor"/>
    </font>
    <font>
      <sz val="11"/>
      <color rgb="FF000000"/>
      <name val="Calibri"/>
      <scheme val="minor"/>
    </font>
    <font>
      <sz val="11"/>
      <color rgb="FF333333"/>
      <name val="Calibri"/>
      <scheme val="minor"/>
    </font>
    <font>
      <sz val="11"/>
      <name val="Calibri"/>
      <scheme val="minor"/>
    </font>
    <font>
      <sz val="11"/>
      <color rgb="FF212121"/>
      <name val="Calibri"/>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medium">
        <color auto="1"/>
      </bottom>
      <diagonal/>
    </border>
  </borders>
  <cellStyleXfs count="1">
    <xf numFmtId="0" fontId="0" fillId="0" borderId="0"/>
  </cellStyleXfs>
  <cellXfs count="25">
    <xf numFmtId="0" fontId="0" fillId="0" borderId="0" xfId="0"/>
    <xf numFmtId="0" fontId="1" fillId="0" borderId="0" xfId="0" applyFont="1"/>
    <xf numFmtId="0" fontId="2" fillId="0" borderId="0" xfId="0" applyFont="1" applyAlignment="1">
      <alignment wrapText="1"/>
    </xf>
    <xf numFmtId="0" fontId="2" fillId="0" borderId="0" xfId="0" applyFont="1"/>
    <xf numFmtId="0" fontId="3" fillId="0" borderId="0" xfId="0" applyFont="1" applyAlignment="1">
      <alignment horizontal="left" wrapText="1"/>
    </xf>
    <xf numFmtId="0" fontId="1" fillId="0" borderId="1" xfId="0" applyFont="1" applyBorder="1" applyAlignment="1">
      <alignment horizontal="left" vertical="center" wrapText="1"/>
    </xf>
    <xf numFmtId="0" fontId="0" fillId="0" borderId="0" xfId="0" applyFont="1" applyAlignment="1">
      <alignment horizontal="left" wrapText="1"/>
    </xf>
    <xf numFmtId="1" fontId="4" fillId="0" borderId="0" xfId="0" applyNumberFormat="1" applyFont="1" applyAlignment="1">
      <alignment horizontal="left" wrapText="1"/>
    </xf>
    <xf numFmtId="1" fontId="3" fillId="0" borderId="0" xfId="0" applyNumberFormat="1" applyFont="1" applyAlignment="1">
      <alignment horizontal="left" wrapText="1"/>
    </xf>
    <xf numFmtId="1" fontId="0" fillId="0" borderId="0" xfId="0" applyNumberFormat="1" applyFont="1" applyAlignment="1">
      <alignment horizontal="left" wrapText="1"/>
    </xf>
    <xf numFmtId="0" fontId="0" fillId="0" borderId="0" xfId="0" applyFont="1" applyAlignment="1">
      <alignment horizontal="left" vertical="center" wrapText="1"/>
    </xf>
    <xf numFmtId="1" fontId="5" fillId="0" borderId="0" xfId="0" applyNumberFormat="1" applyFont="1" applyAlignment="1">
      <alignment horizontal="left" wrapText="1"/>
    </xf>
    <xf numFmtId="0" fontId="0" fillId="0" borderId="0" xfId="0" applyFont="1" applyAlignment="1">
      <alignment horizontal="left" vertical="top" wrapText="1"/>
    </xf>
    <xf numFmtId="0" fontId="0" fillId="2" borderId="0" xfId="0" applyFont="1" applyFill="1" applyAlignment="1">
      <alignment horizontal="left" vertical="top" wrapText="1"/>
    </xf>
    <xf numFmtId="0" fontId="6" fillId="0" borderId="0" xfId="0" applyFont="1" applyAlignment="1">
      <alignment vertical="top" wrapText="1"/>
    </xf>
    <xf numFmtId="0" fontId="0" fillId="0" borderId="0" xfId="0" applyFont="1" applyFill="1" applyAlignment="1">
      <alignment horizontal="left" vertical="top" wrapText="1"/>
    </xf>
    <xf numFmtId="0" fontId="0" fillId="0" borderId="0" xfId="0" applyFont="1" applyAlignment="1">
      <alignment vertical="center"/>
    </xf>
    <xf numFmtId="0" fontId="0" fillId="0" borderId="0" xfId="0" applyFont="1" applyFill="1" applyAlignment="1">
      <alignment wrapText="1"/>
    </xf>
    <xf numFmtId="0" fontId="0" fillId="0" borderId="0" xfId="0" applyFont="1"/>
    <xf numFmtId="0" fontId="0" fillId="0" borderId="0" xfId="0" applyFont="1" applyBorder="1" applyAlignment="1">
      <alignment wrapText="1"/>
    </xf>
    <xf numFmtId="0" fontId="0" fillId="0" borderId="0" xfId="0" applyFont="1" applyBorder="1" applyAlignment="1">
      <alignment horizontal="left" wrapText="1"/>
    </xf>
    <xf numFmtId="49" fontId="0" fillId="0" borderId="0" xfId="0" applyNumberFormat="1" applyFont="1" applyBorder="1" applyAlignment="1">
      <alignment wrapText="1"/>
    </xf>
    <xf numFmtId="0" fontId="0" fillId="0" borderId="0" xfId="0" applyFont="1" applyFill="1" applyBorder="1" applyAlignment="1">
      <alignment wrapText="1"/>
    </xf>
    <xf numFmtId="0" fontId="0" fillId="0" borderId="0" xfId="0" applyFont="1" applyBorder="1" applyAlignment="1">
      <alignment horizontal="left"/>
    </xf>
    <xf numFmtId="0" fontId="7" fillId="0" borderId="0" xfId="0" applyFont="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tabSelected="1" topLeftCell="A28" workbookViewId="0">
      <selection activeCell="A34" sqref="A34"/>
    </sheetView>
  </sheetViews>
  <sheetFormatPr defaultColWidth="8.85546875" defaultRowHeight="15.75"/>
  <cols>
    <col min="1" max="1" width="38.5703125" style="2" customWidth="1"/>
    <col min="2" max="2" width="24.140625" style="2" customWidth="1"/>
    <col min="3" max="3" width="17" style="2" bestFit="1" customWidth="1"/>
    <col min="4" max="4" width="41.7109375" style="3" customWidth="1"/>
  </cols>
  <sheetData>
    <row r="1" spans="1:4" s="1" customFormat="1" thickBot="1">
      <c r="A1" s="5" t="s">
        <v>0</v>
      </c>
      <c r="B1" s="5" t="s">
        <v>1</v>
      </c>
      <c r="C1" s="5" t="s">
        <v>2</v>
      </c>
      <c r="D1" s="5" t="s">
        <v>3</v>
      </c>
    </row>
    <row r="2" spans="1:4" ht="15">
      <c r="A2" s="4" t="s">
        <v>4</v>
      </c>
      <c r="B2" s="6" t="s">
        <v>5</v>
      </c>
      <c r="C2" s="6" t="s">
        <v>6</v>
      </c>
      <c r="D2" s="6" t="s">
        <v>7</v>
      </c>
    </row>
    <row r="3" spans="1:4" ht="15">
      <c r="A3" s="4" t="s">
        <v>8</v>
      </c>
      <c r="B3" s="6" t="s">
        <v>9</v>
      </c>
      <c r="C3" s="7">
        <v>4711457836017</v>
      </c>
      <c r="D3" s="6" t="s">
        <v>10</v>
      </c>
    </row>
    <row r="4" spans="1:4" ht="30">
      <c r="A4" s="6" t="s">
        <v>11</v>
      </c>
      <c r="B4" s="6" t="s">
        <v>12</v>
      </c>
      <c r="C4" s="8">
        <v>10838125202</v>
      </c>
      <c r="D4" s="6" t="s">
        <v>13</v>
      </c>
    </row>
    <row r="5" spans="1:4" ht="15">
      <c r="A5" s="4" t="s">
        <v>14</v>
      </c>
      <c r="B5" s="6" t="s">
        <v>15</v>
      </c>
      <c r="C5" s="7">
        <v>51378014021</v>
      </c>
      <c r="D5" s="6" t="s">
        <v>16</v>
      </c>
    </row>
    <row r="6" spans="1:4" ht="15">
      <c r="A6" s="4" t="s">
        <v>17</v>
      </c>
      <c r="B6" s="6" t="s">
        <v>18</v>
      </c>
      <c r="C6" s="9" t="s">
        <v>19</v>
      </c>
      <c r="D6" s="6" t="s">
        <v>20</v>
      </c>
    </row>
    <row r="7" spans="1:4" ht="15">
      <c r="A7" s="4" t="s">
        <v>21</v>
      </c>
      <c r="B7" s="6" t="s">
        <v>22</v>
      </c>
      <c r="C7" s="6" t="s">
        <v>23</v>
      </c>
      <c r="D7" s="6" t="s">
        <v>24</v>
      </c>
    </row>
    <row r="8" spans="1:4" ht="45">
      <c r="A8" s="4" t="s">
        <v>25</v>
      </c>
      <c r="B8" s="4" t="s">
        <v>26</v>
      </c>
      <c r="C8" s="6" t="s">
        <v>27</v>
      </c>
      <c r="D8" s="6" t="s">
        <v>28</v>
      </c>
    </row>
    <row r="9" spans="1:4" ht="15">
      <c r="A9" s="4" t="s">
        <v>29</v>
      </c>
      <c r="B9" s="6" t="s">
        <v>30</v>
      </c>
      <c r="C9" s="9">
        <v>817656016572</v>
      </c>
      <c r="D9" s="6" t="s">
        <v>31</v>
      </c>
    </row>
    <row r="10" spans="1:4" ht="30">
      <c r="A10" s="10" t="s">
        <v>32</v>
      </c>
      <c r="B10" s="6" t="s">
        <v>33</v>
      </c>
      <c r="C10" s="9" t="s">
        <v>34</v>
      </c>
      <c r="D10" s="6" t="s">
        <v>35</v>
      </c>
    </row>
    <row r="11" spans="1:4" ht="30">
      <c r="A11" s="6" t="s">
        <v>36</v>
      </c>
      <c r="B11" s="6" t="s">
        <v>37</v>
      </c>
      <c r="C11" s="6" t="s">
        <v>38</v>
      </c>
      <c r="D11" s="6" t="s">
        <v>39</v>
      </c>
    </row>
    <row r="12" spans="1:4" ht="15">
      <c r="A12" s="6" t="s">
        <v>40</v>
      </c>
      <c r="B12" s="6" t="s">
        <v>41</v>
      </c>
      <c r="C12" s="6" t="s">
        <v>42</v>
      </c>
      <c r="D12" s="6" t="s">
        <v>43</v>
      </c>
    </row>
    <row r="13" spans="1:4" ht="30">
      <c r="A13" s="4" t="s">
        <v>44</v>
      </c>
      <c r="B13" s="6" t="s">
        <v>45</v>
      </c>
      <c r="C13" s="11">
        <v>735343476235</v>
      </c>
      <c r="D13" s="6" t="s">
        <v>46</v>
      </c>
    </row>
    <row r="14" spans="1:4" ht="30">
      <c r="A14" s="4" t="s">
        <v>75</v>
      </c>
      <c r="B14" s="6" t="s">
        <v>41</v>
      </c>
      <c r="C14" s="6" t="s">
        <v>47</v>
      </c>
      <c r="D14" s="6" t="s">
        <v>48</v>
      </c>
    </row>
    <row r="15" spans="1:4" ht="15">
      <c r="A15" s="4" t="s">
        <v>49</v>
      </c>
      <c r="B15" s="6" t="s">
        <v>50</v>
      </c>
      <c r="C15" s="6" t="s">
        <v>51</v>
      </c>
      <c r="D15" s="6" t="s">
        <v>76</v>
      </c>
    </row>
    <row r="16" spans="1:4" ht="15">
      <c r="A16" s="6" t="s">
        <v>52</v>
      </c>
      <c r="B16" s="6" t="s">
        <v>41</v>
      </c>
      <c r="C16" s="6" t="s">
        <v>53</v>
      </c>
      <c r="D16" s="6" t="s">
        <v>54</v>
      </c>
    </row>
    <row r="17" spans="1:4" ht="15">
      <c r="A17" s="4" t="s">
        <v>55</v>
      </c>
      <c r="B17" s="6" t="s">
        <v>41</v>
      </c>
      <c r="C17" s="6" t="s">
        <v>56</v>
      </c>
      <c r="D17" s="6" t="s">
        <v>57</v>
      </c>
    </row>
    <row r="18" spans="1:4" ht="15">
      <c r="A18" s="6" t="s">
        <v>58</v>
      </c>
      <c r="B18" s="6" t="s">
        <v>41</v>
      </c>
      <c r="C18" s="6" t="s">
        <v>59</v>
      </c>
      <c r="D18" s="6" t="s">
        <v>60</v>
      </c>
    </row>
    <row r="19" spans="1:4" ht="15">
      <c r="A19" s="4" t="s">
        <v>61</v>
      </c>
      <c r="B19" s="6" t="s">
        <v>62</v>
      </c>
      <c r="C19" s="6">
        <v>224742</v>
      </c>
      <c r="D19" s="6" t="s">
        <v>63</v>
      </c>
    </row>
    <row r="20" spans="1:4" ht="180">
      <c r="A20" s="12" t="s">
        <v>64</v>
      </c>
      <c r="B20" s="12" t="s">
        <v>65</v>
      </c>
      <c r="C20" s="13" t="s">
        <v>70</v>
      </c>
      <c r="D20" s="14" t="s">
        <v>66</v>
      </c>
    </row>
    <row r="21" spans="1:4" ht="15">
      <c r="A21" s="12" t="s">
        <v>67</v>
      </c>
      <c r="B21" s="12" t="s">
        <v>68</v>
      </c>
      <c r="C21" s="15" t="s">
        <v>72</v>
      </c>
      <c r="D21" s="12"/>
    </row>
    <row r="22" spans="1:4" ht="30">
      <c r="A22" s="16" t="s">
        <v>74</v>
      </c>
      <c r="B22" s="17" t="s">
        <v>71</v>
      </c>
      <c r="C22" s="17" t="s">
        <v>27</v>
      </c>
      <c r="D22" s="18" t="s">
        <v>73</v>
      </c>
    </row>
    <row r="23" spans="1:4">
      <c r="A23" s="24" t="s">
        <v>92</v>
      </c>
    </row>
    <row r="24" spans="1:4" ht="15">
      <c r="A24" s="19" t="s">
        <v>93</v>
      </c>
      <c r="B24" s="19" t="s">
        <v>77</v>
      </c>
      <c r="C24" s="20" t="s">
        <v>78</v>
      </c>
      <c r="D24" s="21" t="s">
        <v>79</v>
      </c>
    </row>
    <row r="25" spans="1:4" ht="15">
      <c r="A25" s="19" t="s">
        <v>94</v>
      </c>
      <c r="B25" s="19" t="s">
        <v>80</v>
      </c>
      <c r="C25" s="20" t="s">
        <v>81</v>
      </c>
      <c r="D25" s="21" t="s">
        <v>79</v>
      </c>
    </row>
    <row r="26" spans="1:4" ht="30">
      <c r="A26" s="19" t="s">
        <v>95</v>
      </c>
      <c r="B26" s="22" t="s">
        <v>82</v>
      </c>
      <c r="C26" s="23" t="s">
        <v>83</v>
      </c>
      <c r="D26" s="21" t="s">
        <v>84</v>
      </c>
    </row>
    <row r="27" spans="1:4" ht="30">
      <c r="A27" s="19" t="s">
        <v>96</v>
      </c>
      <c r="B27" s="19" t="s">
        <v>85</v>
      </c>
      <c r="C27" s="20" t="s">
        <v>86</v>
      </c>
      <c r="D27" s="21" t="s">
        <v>84</v>
      </c>
    </row>
    <row r="28" spans="1:4" ht="30">
      <c r="A28" s="19" t="s">
        <v>97</v>
      </c>
      <c r="B28" s="19" t="s">
        <v>80</v>
      </c>
      <c r="C28" s="20" t="s">
        <v>87</v>
      </c>
      <c r="D28" s="19" t="s">
        <v>88</v>
      </c>
    </row>
    <row r="29" spans="1:4" ht="30">
      <c r="A29" s="19" t="s">
        <v>98</v>
      </c>
      <c r="B29" s="19" t="s">
        <v>80</v>
      </c>
      <c r="C29" s="20" t="s">
        <v>89</v>
      </c>
      <c r="D29" s="21" t="s">
        <v>90</v>
      </c>
    </row>
    <row r="30" spans="1:4" ht="15">
      <c r="A30" s="19" t="s">
        <v>99</v>
      </c>
      <c r="B30" s="19" t="s">
        <v>91</v>
      </c>
      <c r="C30" s="20">
        <v>20080</v>
      </c>
      <c r="D30" s="21" t="s">
        <v>84</v>
      </c>
    </row>
  </sheetData>
  <pageMargins left="0.75" right="0.75" top="1" bottom="1" header="0.3" footer="0.3"/>
  <pageSetup orientation="landscape" r:id="rId1"/>
  <customProperties>
    <customPr name="DVSECTION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defaultColWidth="8.85546875" defaultRowHeight="15"/>
  <sheetData>
    <row r="1" spans="1:16">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t="e">
        <f>IF(#REF!,"AAAAAH384Qk=",0)</f>
        <v>#REF!</v>
      </c>
      <c r="K1" t="e">
        <f>AND(#REF!,"AAAAAH384Qo=")</f>
        <v>#REF!</v>
      </c>
      <c r="L1" t="e">
        <f>IF(#REF!,"AAAAAH384Qs=",0)</f>
        <v>#REF!</v>
      </c>
      <c r="M1" t="e">
        <f>IF(#REF!,"AAAAAH384Qw=",0)</f>
        <v>#REF!</v>
      </c>
      <c r="N1" t="e">
        <f>AND(#REF!,"AAAAAH384Q0=")</f>
        <v>#REF!</v>
      </c>
      <c r="O1" t="e">
        <f>IF(#REF!,"AAAAAH384Q4=",0)</f>
        <v>#REF!</v>
      </c>
      <c r="P1" t="s">
        <v>69</v>
      </c>
    </row>
  </sheetData>
  <pageMargins left="0.75" right="0.75" top="1" bottom="1"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Jove</dc:creator>
  <cp:keywords/>
  <dc:description/>
  <cp:lastModifiedBy>Alisha.Dsouza</cp:lastModifiedBy>
  <cp:revision/>
  <dcterms:created xsi:type="dcterms:W3CDTF">2012-02-23T18:29:07Z</dcterms:created>
  <dcterms:modified xsi:type="dcterms:W3CDTF">2018-10-08T21:11:31Z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