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Copyediting\58751\R3\"/>
    </mc:Choice>
  </mc:AlternateContent>
  <xr:revisionPtr revIDLastSave="0" documentId="8_{6B6792B8-056E-4714-A2A7-8C88786ABCBF}" xr6:coauthVersionLast="38" xr6:coauthVersionMax="38" xr10:uidLastSave="{00000000-0000-0000-0000-000000000000}"/>
  <bookViews>
    <workbookView xWindow="5724" yWindow="456" windowWidth="21576" windowHeight="11316"/>
  </bookViews>
  <sheets>
    <sheet name="Materials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<sst xmlns="http://schemas.openxmlformats.org/spreadsheetml/2006/main" count="35" uniqueCount="31">
  <si>
    <t>Company</t>
  </si>
  <si>
    <t>Catalog Number</t>
  </si>
  <si>
    <t>AAAAAH384Q8=</t>
  </si>
  <si>
    <t>Comments/Description</t>
  </si>
  <si>
    <t>Name of Material/ Equipment</t>
  </si>
  <si>
    <t>Invitrogen</t>
    <phoneticPr fontId="1" type="noConversion"/>
  </si>
  <si>
    <t>K300-01</t>
    <phoneticPr fontId="1" type="noConversion"/>
  </si>
  <si>
    <t>Thioglycollate medium</t>
    <phoneticPr fontId="1" type="noConversion"/>
  </si>
  <si>
    <t>T9032</t>
    <phoneticPr fontId="1" type="noConversion"/>
  </si>
  <si>
    <t>Cat23125</t>
    <phoneticPr fontId="1" type="noConversion"/>
  </si>
  <si>
    <t>BD Biosciences</t>
    <phoneticPr fontId="1" type="noConversion"/>
  </si>
  <si>
    <t>Leica Microsystems</t>
    <phoneticPr fontId="1" type="noConversion"/>
  </si>
  <si>
    <t>Leica DMI3000 B  Inverted Microscope</t>
    <phoneticPr fontId="1" type="noConversion"/>
  </si>
  <si>
    <t>BD FACSCanto II Flow cytometer</t>
    <phoneticPr fontId="1" type="noConversion"/>
  </si>
  <si>
    <t>Biolegend</t>
    <phoneticPr fontId="1" type="noConversion"/>
  </si>
  <si>
    <t>F4/80-PE anti-mouse antibody for FACS</t>
    <phoneticPr fontId="1" type="noConversion"/>
  </si>
  <si>
    <t>Cat123110</t>
    <phoneticPr fontId="1" type="noConversion"/>
  </si>
  <si>
    <t>Cat400507</t>
    <phoneticPr fontId="1" type="noConversion"/>
  </si>
  <si>
    <t>Biotin anti-mouse CD16/32 Antibody</t>
    <phoneticPr fontId="1" type="noConversion"/>
  </si>
  <si>
    <t>Cat101303</t>
    <phoneticPr fontId="1" type="noConversion"/>
  </si>
  <si>
    <t>Sigma-Aldrich</t>
    <phoneticPr fontId="1" type="noConversion"/>
  </si>
  <si>
    <t>D1306</t>
    <phoneticPr fontId="1" type="noConversion"/>
  </si>
  <si>
    <t>ThermoFisher</t>
    <phoneticPr fontId="1" type="noConversion"/>
  </si>
  <si>
    <t>DAPI(4',6-Diamidino-2-Phenylindole, Dihydrochloride)</t>
    <phoneticPr fontId="1" type="noConversion"/>
  </si>
  <si>
    <t>Champion pET SUMO Protein Expression system</t>
    <phoneticPr fontId="1" type="noConversion"/>
  </si>
  <si>
    <t>PE Rat IgG2a, κ-isotype control</t>
    <phoneticPr fontId="1" type="noConversion"/>
  </si>
  <si>
    <t>AAT Bioquest</t>
    <phoneticPr fontId="1" type="noConversion"/>
  </si>
  <si>
    <t>Takara Biotech.</t>
    <phoneticPr fontId="1" type="noConversion"/>
  </si>
  <si>
    <t>-</t>
    <phoneticPr fontId="1" type="noConversion"/>
  </si>
  <si>
    <t>Custom Gene Synthesis Service</t>
    <phoneticPr fontId="1" type="noConversion"/>
  </si>
  <si>
    <t>Phalloidin 633 fluorescence dye conjugated working solution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</si>
</sst>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9"/>
      <name val="宋体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1"/>
  <sheetViews>
    <sheetView tabSelected="1" workbookViewId="0">
      <selection activeCell="A7" sqref="A7"/>
    </sheetView>
  </sheetViews>
  <sheetFormatPr defaultColWidth="8.77734375" defaultRowHeight="15.6"/>
  <cols>
    <col min="1" max="1" width="58" style="2" customWidth="1"/>
    <col min="2" max="2" width="24.44140625" style="2" customWidth="1"/>
    <col min="3" max="3" width="17" style="2" bestFit="1" customWidth="1"/>
    <col min="4" max="4" width="23.77734375" style="5" bestFit="1" customWidth="1"/>
  </cols>
  <sheetData>
    <row r="1" spans="1:4" s="1" customFormat="1">
      <c r="A1" s="3" t="s">
        <v>4</v>
      </c>
      <c r="B1" s="3" t="s">
        <v>0</v>
      </c>
      <c r="C1" s="3" t="s">
        <v>1</v>
      </c>
      <c r="D1" s="4" t="s">
        <v>3</v>
      </c>
    </row>
    <row r="2" spans="1:4" ht="19.05" customHeight="1">
      <c r="A2" s="2" t="s">
        <v>13</v>
      </c>
      <c r="B2" s="2" t="s">
        <v>10</v>
      </c>
      <c r="C2" s="2" t="s">
        <v>28</v>
      </c>
    </row>
    <row r="3" spans="1:4">
      <c r="A3" s="2" t="s">
        <v>18</v>
      </c>
      <c r="B3" s="2" t="s">
        <v>14</v>
      </c>
      <c r="C3" s="2" t="s">
        <v>19</v>
      </c>
    </row>
    <row r="4" spans="1:4">
      <c r="A4" s="2" t="s">
        <v>24</v>
      </c>
      <c r="B4" s="2" t="s">
        <v>5</v>
      </c>
      <c r="C4" s="2" t="s">
        <v>6</v>
      </c>
    </row>
    <row r="5" spans="1:4">
      <c r="A5" s="2" t="s">
        <v>29</v>
      </c>
      <c r="B5" s="2" t="s">
        <v>27</v>
      </c>
      <c r="C5" s="2" t="s">
        <v>28</v>
      </c>
    </row>
    <row r="6" spans="1:4">
      <c r="A6" s="2" t="s">
        <v>23</v>
      </c>
      <c r="B6" s="2" t="s">
        <v>22</v>
      </c>
      <c r="C6" s="2" t="s">
        <v>21</v>
      </c>
    </row>
    <row r="7" spans="1:4">
      <c r="A7" s="2" t="s">
        <v>15</v>
      </c>
      <c r="B7" s="2" t="s">
        <v>14</v>
      </c>
      <c r="C7" s="2" t="s">
        <v>16</v>
      </c>
    </row>
    <row r="8" spans="1:4">
      <c r="A8" s="2" t="s">
        <v>12</v>
      </c>
      <c r="B8" s="2" t="s">
        <v>11</v>
      </c>
      <c r="C8" s="2" t="s">
        <v>28</v>
      </c>
    </row>
    <row r="9" spans="1:4">
      <c r="A9" s="2" t="s">
        <v>25</v>
      </c>
      <c r="B9" s="2" t="s">
        <v>14</v>
      </c>
      <c r="C9" s="2" t="s">
        <v>17</v>
      </c>
    </row>
    <row r="10" spans="1:4" ht="31.2">
      <c r="A10" s="2" t="s">
        <v>30</v>
      </c>
      <c r="B10" s="2" t="s">
        <v>26</v>
      </c>
      <c r="C10" s="2" t="s">
        <v>9</v>
      </c>
    </row>
    <row r="11" spans="1:4">
      <c r="A11" s="2" t="s">
        <v>7</v>
      </c>
      <c r="B11" s="2" t="s">
        <v>20</v>
      </c>
      <c r="C11" s="2" t="s">
        <v>8</v>
      </c>
    </row>
  </sheetData>
  <sortState xmlns:xlrd2="http://schemas.microsoft.com/office/spreadsheetml/2017/richdata2" ref="A2:D11">
    <sortCondition ref="A2"/>
  </sortState>
  <phoneticPr fontId="1" type="noConversion"/>
  <pageMargins left="0.7" right="0.7" top="0.75" bottom="0.75" header="0.3" footer="0.3"/>
  <pageSetup paperSize="9"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IF(Materials!1:1,"AAAAAH384QA=",0)</f>
        <v>#VALUE!</v>
      </c>
      <c r="B1" t="e">
        <f>AND(Materials!A1,"AAAAAH384QE=")</f>
        <v>#VALUE!</v>
      </c>
      <c r="C1" t="e">
        <f>AND(Materials!B1,"AAAAAH384QI=")</f>
        <v>#VALUE!</v>
      </c>
      <c r="D1" t="e">
        <f>AND(Materials!C1,"AAAAAH384QM=")</f>
        <v>#VALUE!</v>
      </c>
      <c r="E1" t="e">
        <f>AND(Materials!D1,"AAAAAH384QQ=")</f>
        <v>#VALUE!</v>
      </c>
      <c r="F1" t="e">
        <f>IF(Materials!A:A,"AAAAAH384QU=",0)</f>
        <v>#VALUE!</v>
      </c>
      <c r="G1" t="e">
        <f>IF(Materials!B:B,"AAAAAH384QY=",0)</f>
        <v>#VALUE!</v>
      </c>
      <c r="H1" t="e">
        <f>IF(Materials!C:C,"AAAAAH384Qc=",0)</f>
        <v>#VALUE!</v>
      </c>
      <c r="I1" t="e">
        <f>IF(Materials!D:D,"AAAAAH384Qg=",0)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honeticPr fontId="1" type="noConversion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Phillip.Steindel</cp:lastModifiedBy>
  <dcterms:created xsi:type="dcterms:W3CDTF">2012-02-23T18:29:07Z</dcterms:created>
  <dcterms:modified xsi:type="dcterms:W3CDTF">2018-11-26T16:39:42Z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