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37395" windowHeight="18195"/>
  </bookViews>
  <sheets>
    <sheet name="Table 2" sheetId="2" r:id="rId1"/>
  </sheets>
  <calcPr calcId="145621"/>
</workbook>
</file>

<file path=xl/calcChain.xml><?xml version="1.0" encoding="utf-8"?>
<calcChain xmlns="http://schemas.openxmlformats.org/spreadsheetml/2006/main">
  <c r="C11" i="2" l="1"/>
  <c r="C10" i="2"/>
  <c r="C6" i="2"/>
  <c r="C7" i="2"/>
  <c r="C8" i="2"/>
  <c r="C9" i="2"/>
  <c r="C5" i="2"/>
  <c r="E11" i="2"/>
  <c r="D11" i="2"/>
  <c r="E10" i="2"/>
  <c r="D10" i="2"/>
</calcChain>
</file>

<file path=xl/sharedStrings.xml><?xml version="1.0" encoding="utf-8"?>
<sst xmlns="http://schemas.openxmlformats.org/spreadsheetml/2006/main" count="6" uniqueCount="6">
  <si>
    <t>Pig</t>
  </si>
  <si>
    <t>Viability (%)</t>
  </si>
  <si>
    <t>Average</t>
  </si>
  <si>
    <t>St Dev</t>
  </si>
  <si>
    <r>
      <t>Total Cells (x10</t>
    </r>
    <r>
      <rPr>
        <b/>
        <vertAlign val="superscript"/>
        <sz val="10"/>
        <color theme="1"/>
        <rFont val="Arial"/>
        <family val="2"/>
      </rPr>
      <t>6</t>
    </r>
    <r>
      <rPr>
        <b/>
        <sz val="10"/>
        <color theme="1"/>
        <rFont val="Arial"/>
        <family val="2"/>
      </rPr>
      <t>)</t>
    </r>
  </si>
  <si>
    <r>
      <t>Live Cells (x10</t>
    </r>
    <r>
      <rPr>
        <b/>
        <vertAlign val="superscript"/>
        <sz val="10"/>
        <color theme="1"/>
        <rFont val="Arial"/>
        <family val="2"/>
      </rPr>
      <t>6</t>
    </r>
    <r>
      <rPr>
        <b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</si>
</sst>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tabSelected="1" workbookViewId="0">
      <selection activeCell="Z21" sqref="Z21"/>
    </sheetView>
  </sheetViews>
  <sheetFormatPr defaultRowHeight="12.75" x14ac:dyDescent="0.2"/>
  <cols>
    <col min="3" max="3" width="17.42578125" customWidth="1"/>
    <col min="4" max="4" width="18.42578125" customWidth="1"/>
    <col min="5" max="5" width="14.85546875" customWidth="1"/>
  </cols>
  <sheetData>
    <row r="3" spans="2:5" ht="13.5" thickBot="1" x14ac:dyDescent="0.25"/>
    <row r="4" spans="2:5" s="5" customFormat="1" ht="15" thickBot="1" x14ac:dyDescent="0.25">
      <c r="B4" s="16" t="s">
        <v>0</v>
      </c>
      <c r="C4" s="2" t="s">
        <v>4</v>
      </c>
      <c r="D4" s="2" t="s">
        <v>5</v>
      </c>
      <c r="E4" s="6" t="s">
        <v>1</v>
      </c>
    </row>
    <row r="5" spans="2:5" s="4" customFormat="1" x14ac:dyDescent="0.2">
      <c r="B5" s="17">
        <v>1</v>
      </c>
      <c r="C5" s="12">
        <f>(D5/E5)*100</f>
        <v>1380.952380952381</v>
      </c>
      <c r="D5" s="13">
        <v>1160</v>
      </c>
      <c r="E5" s="14">
        <v>84</v>
      </c>
    </row>
    <row r="6" spans="2:5" s="4" customFormat="1" x14ac:dyDescent="0.2">
      <c r="B6" s="18">
        <v>2</v>
      </c>
      <c r="C6" s="7">
        <f t="shared" ref="C6:C9" si="0">(D6/E6)*100</f>
        <v>1000</v>
      </c>
      <c r="D6" s="1">
        <v>770</v>
      </c>
      <c r="E6" s="8">
        <v>77</v>
      </c>
    </row>
    <row r="7" spans="2:5" s="4" customFormat="1" x14ac:dyDescent="0.2">
      <c r="B7" s="18">
        <v>3</v>
      </c>
      <c r="C7" s="7">
        <f t="shared" si="0"/>
        <v>1213.4146341463415</v>
      </c>
      <c r="D7" s="1">
        <v>995</v>
      </c>
      <c r="E7" s="8">
        <v>82</v>
      </c>
    </row>
    <row r="8" spans="2:5" s="4" customFormat="1" x14ac:dyDescent="0.2">
      <c r="B8" s="18">
        <v>4</v>
      </c>
      <c r="C8" s="7">
        <f t="shared" si="0"/>
        <v>789.41176470588243</v>
      </c>
      <c r="D8" s="1">
        <v>671</v>
      </c>
      <c r="E8" s="8">
        <v>85</v>
      </c>
    </row>
    <row r="9" spans="2:5" s="4" customFormat="1" ht="13.5" thickBot="1" x14ac:dyDescent="0.25">
      <c r="B9" s="19">
        <v>5</v>
      </c>
      <c r="C9" s="10">
        <f t="shared" si="0"/>
        <v>1317.5675675675675</v>
      </c>
      <c r="D9" s="3">
        <v>975</v>
      </c>
      <c r="E9" s="15">
        <v>74</v>
      </c>
    </row>
    <row r="10" spans="2:5" s="4" customFormat="1" x14ac:dyDescent="0.2">
      <c r="B10" s="18" t="s">
        <v>2</v>
      </c>
      <c r="C10" s="7">
        <f>AVERAGE(C5:C9)</f>
        <v>1140.2692694744344</v>
      </c>
      <c r="D10" s="7">
        <f>AVERAGE(D5:D9)</f>
        <v>914.2</v>
      </c>
      <c r="E10" s="9">
        <f>AVERAGE(E5:E9)</f>
        <v>80.400000000000006</v>
      </c>
    </row>
    <row r="11" spans="2:5" s="4" customFormat="1" ht="13.5" thickBot="1" x14ac:dyDescent="0.25">
      <c r="B11" s="19" t="s">
        <v>3</v>
      </c>
      <c r="C11" s="10">
        <f>STDEV(C5:C9)</f>
        <v>243.6645992146376</v>
      </c>
      <c r="D11" s="10">
        <f>STDEV(D5:D9)</f>
        <v>194.02499838938269</v>
      </c>
      <c r="E11" s="11">
        <f>STDEV(E5:E9)</f>
        <v>4.7222875812470377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Company>Mayo Clinic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 Kaiser</dc:creator>
  <cp:lastModifiedBy>Robert A Kaiser</cp:lastModifiedBy>
  <dcterms:created xsi:type="dcterms:W3CDTF">2018-04-26T14:47:48Z</dcterms:created>
  <dcterms:modified xsi:type="dcterms:W3CDTF">2018-06-21T20:59:16Z</dcterms:modified>
</cp:coreProperties>
</file>