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bonniehiener/Dropbox/JoVE/"/>
    </mc:Choice>
  </mc:AlternateContent>
  <bookViews>
    <workbookView xWindow="7980" yWindow="460" windowWidth="25600" windowHeight="145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<sst xmlns="http://schemas.openxmlformats.org/spreadsheetml/2006/main" count="18" uniqueCount="17">
  <si>
    <t>Reagent</t>
  </si>
  <si>
    <t>Final Concentration</t>
  </si>
  <si>
    <t>2 mM</t>
  </si>
  <si>
    <t xml:space="preserve">0.2 mM </t>
  </si>
  <si>
    <t>Buffer (10 X)</t>
  </si>
  <si>
    <t>dNTP (10 mM)</t>
  </si>
  <si>
    <t>Forward Primer</t>
  </si>
  <si>
    <t>Reverse Primer</t>
  </si>
  <si>
    <t>1 𝝁M</t>
  </si>
  <si>
    <t>0.025 U/𝝁L</t>
  </si>
  <si>
    <t>Volume for PCR1 plate (𝝁L)</t>
  </si>
  <si>
    <t>Volume for PCR2 plate  (𝝁L)</t>
  </si>
  <si>
    <t>1 X</t>
  </si>
  <si>
    <t>Table 1</t>
  </si>
  <si>
    <r>
      <t>MgSO</t>
    </r>
    <r>
      <rPr>
        <vertAlign val="subscript"/>
        <sz val="20"/>
        <color theme="1"/>
        <rFont val="Calibri (Body)"/>
      </rPr>
      <t>4</t>
    </r>
    <r>
      <rPr>
        <sz val="20"/>
        <color theme="1"/>
        <rFont val="Calibri"/>
        <scheme val="minor"/>
      </rPr>
      <t xml:space="preserve"> (50 mM)</t>
    </r>
  </si>
  <si>
    <t>DNA polymerase (5 U/𝝁L)</t>
  </si>
  <si>
    <r>
      <t>Ultrapure H</t>
    </r>
    <r>
      <rPr>
        <vertAlign val="subscript"/>
        <sz val="20"/>
        <color theme="1"/>
        <rFont val="Arial"/>
      </rPr>
      <t>2</t>
    </r>
    <r>
      <rPr>
        <sz val="20"/>
        <color theme="1"/>
        <rFont val="Arial"/>
      </rPr>
      <t>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</si>
</sst>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sz val="12"/>
      <color rgb="FF000000"/>
      <name val="Arial"/>
    </font>
    <font>
      <sz val="20"/>
      <color theme="1"/>
      <name val="Arial"/>
    </font>
    <font>
      <b/>
      <sz val="20"/>
      <color theme="1"/>
      <name val="Arial"/>
    </font>
    <font>
      <b/>
      <sz val="20"/>
      <color rgb="FF000000"/>
      <name val="Arial"/>
    </font>
    <font>
      <sz val="20"/>
      <color rgb="FF000000"/>
      <name val="Arial"/>
    </font>
    <font>
      <sz val="20"/>
      <color theme="1"/>
      <name val="Calibri"/>
      <scheme val="minor"/>
    </font>
    <font>
      <vertAlign val="subscript"/>
      <sz val="20"/>
      <color theme="1"/>
      <name val="Calibri (Body)"/>
    </font>
    <font>
      <vertAlign val="subscript"/>
      <sz val="2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0" fillId="0" borderId="3" xfId="0" applyBorder="1"/>
    <xf numFmtId="0" fontId="1" fillId="0" borderId="3" xfId="0" applyFont="1" applyFill="1" applyBorder="1" applyAlignment="1">
      <alignment horizontal="right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5" fillId="0" borderId="0" xfId="0" applyFont="1"/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right" vertical="center"/>
    </xf>
    <xf numFmtId="0" fontId="6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164" fontId="5" fillId="0" borderId="2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D16" sqref="D16"/>
    </sheetView>
  </sheetViews>
  <sheetFormatPr baseColWidth="10" defaultRowHeight="16" x14ac:dyDescent="0.2"/>
  <cols>
    <col min="1" max="1" width="40.5" customWidth="1"/>
    <col min="2" max="4" width="27.1640625" customWidth="1"/>
  </cols>
  <sheetData>
    <row r="1" spans="1:4" ht="25" x14ac:dyDescent="0.25">
      <c r="A1" s="4" t="s">
        <v>13</v>
      </c>
      <c r="B1" s="4"/>
      <c r="C1" s="4"/>
      <c r="D1" s="4"/>
    </row>
    <row r="2" spans="1:4" ht="66" customHeight="1" x14ac:dyDescent="0.2">
      <c r="A2" s="5" t="s">
        <v>0</v>
      </c>
      <c r="B2" s="6" t="s">
        <v>1</v>
      </c>
      <c r="C2" s="6" t="s">
        <v>10</v>
      </c>
      <c r="D2" s="6" t="s">
        <v>11</v>
      </c>
    </row>
    <row r="3" spans="1:4" ht="25" x14ac:dyDescent="0.25">
      <c r="A3" s="7" t="s">
        <v>6</v>
      </c>
      <c r="B3" s="8" t="s">
        <v>8</v>
      </c>
      <c r="C3" s="9">
        <f>(1*3230)/100</f>
        <v>32.299999999999997</v>
      </c>
      <c r="D3" s="9">
        <f>(1*2380)/100</f>
        <v>23.8</v>
      </c>
    </row>
    <row r="4" spans="1:4" ht="25" x14ac:dyDescent="0.25">
      <c r="A4" s="7" t="s">
        <v>7</v>
      </c>
      <c r="B4" s="8" t="s">
        <v>8</v>
      </c>
      <c r="C4" s="9">
        <f>(1*3230)/100</f>
        <v>32.299999999999997</v>
      </c>
      <c r="D4" s="9">
        <f>(1*2380)/100</f>
        <v>23.8</v>
      </c>
    </row>
    <row r="5" spans="1:4" ht="25" x14ac:dyDescent="0.2">
      <c r="A5" s="7" t="s">
        <v>4</v>
      </c>
      <c r="B5" s="10" t="s">
        <v>12</v>
      </c>
      <c r="C5" s="9">
        <f>(1*3230)/10</f>
        <v>323</v>
      </c>
      <c r="D5" s="9">
        <f>(1*2380)/10</f>
        <v>238</v>
      </c>
    </row>
    <row r="6" spans="1:4" ht="30" x14ac:dyDescent="0.4">
      <c r="A6" s="13" t="s">
        <v>14</v>
      </c>
      <c r="B6" s="10" t="s">
        <v>2</v>
      </c>
      <c r="C6" s="9">
        <f>(2*3230)/50</f>
        <v>129.19999999999999</v>
      </c>
      <c r="D6" s="9">
        <f>(2*2380)/50</f>
        <v>95.2</v>
      </c>
    </row>
    <row r="7" spans="1:4" ht="25" x14ac:dyDescent="0.2">
      <c r="A7" s="7" t="s">
        <v>5</v>
      </c>
      <c r="B7" s="10" t="s">
        <v>3</v>
      </c>
      <c r="C7" s="9">
        <f>(0.2*3230)/10</f>
        <v>64.599999999999994</v>
      </c>
      <c r="D7" s="9">
        <f>(0.2*2380)/10</f>
        <v>47.6</v>
      </c>
    </row>
    <row r="8" spans="1:4" ht="25" x14ac:dyDescent="0.2">
      <c r="A8" s="7" t="s">
        <v>15</v>
      </c>
      <c r="B8" s="10" t="s">
        <v>9</v>
      </c>
      <c r="C8" s="16">
        <f>(0.025*3230)/5</f>
        <v>16.149999999999999</v>
      </c>
      <c r="D8" s="9">
        <f>(0.025*2380)/5</f>
        <v>11.9</v>
      </c>
    </row>
    <row r="9" spans="1:4" ht="31" x14ac:dyDescent="0.2">
      <c r="A9" s="14" t="s">
        <v>16</v>
      </c>
      <c r="B9" s="11"/>
      <c r="C9" s="15">
        <f>3230-SUM(C3:C8)</f>
        <v>2632.45</v>
      </c>
      <c r="D9" s="12">
        <f>2380-SUM(D3:D8)</f>
        <v>1939.7</v>
      </c>
    </row>
    <row r="10" spans="1:4" x14ac:dyDescent="0.2">
      <c r="B10" s="2"/>
      <c r="C10" s="3"/>
      <c r="D10" s="2"/>
    </row>
    <row r="11" spans="1:4" x14ac:dyDescent="0.2">
      <c r="B11" s="1"/>
      <c r="C11" s="1"/>
      <c r="D11" s="1"/>
    </row>
    <row r="12" spans="1:4" x14ac:dyDescent="0.2">
      <c r="B12" s="1"/>
      <c r="C12" s="1"/>
      <c r="D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2018-01-26T01:52:19Z</dcterms:created>
  <dcterms:modified xsi:type="dcterms:W3CDTF">2018-07-08T05:43:26Z</dcterms:modified>
</cp:coreProperties>
</file>