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-29400" yWindow="9440" windowWidth="2560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2" i="1"/>
  <c r="H3" i="1"/>
  <c r="H2" i="1"/>
  <c r="G3" i="1"/>
  <c r="G2" i="1"/>
  <c r="D3" i="1"/>
  <c r="D2" i="1"/>
</calcChain>
</file>

<file path=xl/sharedStrings.xml><?xml version="1.0" encoding="utf-8"?>
<sst xmlns="http://schemas.openxmlformats.org/spreadsheetml/2006/main" count="19" uniqueCount="17">
  <si>
    <t>TK686</t>
  </si>
  <si>
    <t>Schizachyrium</t>
  </si>
  <si>
    <t>scoparium</t>
  </si>
  <si>
    <t>TK686-R</t>
  </si>
  <si>
    <t>ID</t>
  </si>
  <si>
    <t>Genus</t>
  </si>
  <si>
    <t>Species</t>
  </si>
  <si>
    <t>LSC (XCoverage)</t>
  </si>
  <si>
    <t>SSC  (XCoverage)</t>
  </si>
  <si>
    <t>IR (XCoverage)</t>
  </si>
  <si>
    <t>Total Sequenced Megabase Pairs</t>
  </si>
  <si>
    <t>Fungal Nuclear Contamination (% Reads)</t>
  </si>
  <si>
    <t>Fungal Mitochondrial Contamination (% Reads)</t>
  </si>
  <si>
    <t>GC           (% Reads)</t>
  </si>
  <si>
    <t>Copia     (% Reads)</t>
  </si>
  <si>
    <t>Gypsy         (% Reads)</t>
  </si>
  <si>
    <t>Plastome Length       (base pairs)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</si>
</sst>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1" fontId="0" fillId="0" borderId="0" xfId="0" applyNumberFormat="1"/>
    <xf numFmtId="1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J6" sqref="J6"/>
    </sheetView>
  </sheetViews>
  <sheetFormatPr baseColWidth="10" defaultColWidth="12" defaultRowHeight="15" x14ac:dyDescent="0"/>
  <cols>
    <col min="2" max="2" width="12.83203125" bestFit="1" customWidth="1"/>
    <col min="5" max="5" width="13.83203125" customWidth="1"/>
    <col min="6" max="6" width="13.6640625" customWidth="1"/>
    <col min="7" max="7" width="9.33203125" customWidth="1"/>
    <col min="8" max="8" width="9" customWidth="1"/>
  </cols>
  <sheetData>
    <row r="1" spans="1:13" s="6" customFormat="1" ht="60">
      <c r="A1" s="5" t="s">
        <v>4</v>
      </c>
      <c r="B1" s="5" t="s">
        <v>5</v>
      </c>
      <c r="C1" s="5" t="s">
        <v>6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7</v>
      </c>
      <c r="L1" s="5" t="s">
        <v>8</v>
      </c>
      <c r="M1" s="5" t="s">
        <v>9</v>
      </c>
    </row>
    <row r="2" spans="1:13">
      <c r="A2" t="s">
        <v>0</v>
      </c>
      <c r="B2" s="4" t="s">
        <v>1</v>
      </c>
      <c r="C2" s="4" t="s">
        <v>2</v>
      </c>
      <c r="D2" s="1">
        <f>409409357/1000000</f>
        <v>409.409357</v>
      </c>
      <c r="E2">
        <v>9.24</v>
      </c>
      <c r="F2">
        <v>0.94</v>
      </c>
      <c r="G2" s="1">
        <f>0.496870886453517*100</f>
        <v>49.6870886453517</v>
      </c>
      <c r="H2" s="1">
        <f>0.335151199426755*100</f>
        <v>33.515119942675497</v>
      </c>
      <c r="I2" s="1">
        <f>0.248339536535375*100</f>
        <v>24.833953653537499</v>
      </c>
      <c r="J2">
        <v>139296</v>
      </c>
      <c r="K2" s="2">
        <v>12.858429257625801</v>
      </c>
      <c r="L2" s="2">
        <v>10.4712909134347</v>
      </c>
      <c r="M2" s="2">
        <v>28.982619436234501</v>
      </c>
    </row>
    <row r="3" spans="1:13">
      <c r="A3" t="s">
        <v>3</v>
      </c>
      <c r="B3" s="4" t="s">
        <v>1</v>
      </c>
      <c r="C3" s="4" t="s">
        <v>2</v>
      </c>
      <c r="D3" s="1">
        <f>1576915559/1000000</f>
        <v>1576.915559</v>
      </c>
      <c r="E3">
        <v>9.68</v>
      </c>
      <c r="F3">
        <v>0.8</v>
      </c>
      <c r="G3" s="1">
        <f>0.511799643376433*100</f>
        <v>51.179964337643305</v>
      </c>
      <c r="H3" s="1">
        <f>0.316776778262156*100</f>
        <v>31.6776778262156</v>
      </c>
      <c r="I3" s="1">
        <f>0.240031922573979*100</f>
        <v>24.003192257397902</v>
      </c>
      <c r="J3">
        <v>139296</v>
      </c>
      <c r="K3" s="2">
        <v>35.177442537560999</v>
      </c>
      <c r="L3" s="3">
        <v>28</v>
      </c>
      <c r="M3" s="2">
        <v>99</v>
      </c>
    </row>
  </sheetData>
  <phoneticPr fontId="6" type="noConversion"/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McKain</dc:creator>
  <cp:lastModifiedBy>Michael McKain</cp:lastModifiedBy>
  <dcterms:created xsi:type="dcterms:W3CDTF">2017-05-18T16:40:07Z</dcterms:created>
  <dcterms:modified xsi:type="dcterms:W3CDTF">2017-06-22T22:11:09Z</dcterms:modified>
</cp:coreProperties>
</file>