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309"/>
  <workbookPr/>
  <mc:AlternateContent xmlns:mc="http://schemas.openxmlformats.org/markup-compatibility/2006">
    <mc:Choice Requires="x15">
      <x15ac:absPath xmlns:x15ac="http://schemas.microsoft.com/office/spreadsheetml/2010/11/ac" url="/Users/chiwangip/Labor/Paper/Stereology paper/einreichen/"/>
    </mc:Choice>
  </mc:AlternateContent>
  <bookViews>
    <workbookView xWindow="40" yWindow="460" windowWidth="24780" windowHeight="14100"/>
  </bookViews>
  <sheets>
    <sheet name="optical disector template" sheetId="31" r:id="rId1"/>
    <sheet name="example" sheetId="30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" i="31" l="1"/>
  <c r="M12" i="31"/>
  <c r="M18" i="31"/>
  <c r="L12" i="31"/>
  <c r="L18" i="31"/>
  <c r="K2" i="31"/>
  <c r="L12" i="30"/>
  <c r="K2" i="30"/>
  <c r="K5" i="30"/>
  <c r="L18" i="30"/>
  <c r="M12" i="30"/>
  <c r="M18" i="30"/>
</calcChain>
</file>

<file path=xl/sharedStrings.xml><?xml version="1.0" encoding="utf-8"?>
<sst xmlns="http://schemas.openxmlformats.org/spreadsheetml/2006/main" count="78" uniqueCount="19">
  <si>
    <t>lenght (pixel)</t>
  </si>
  <si>
    <t>length of optical disector (one side)</t>
  </si>
  <si>
    <t>length (µm)</t>
  </si>
  <si>
    <t>length (pixel)</t>
  </si>
  <si>
    <t>single calculation x,y step of optical disector</t>
  </si>
  <si>
    <t>calculation x,y first optical disector</t>
  </si>
  <si>
    <t>sample grid number</t>
  </si>
  <si>
    <t>x</t>
  </si>
  <si>
    <t>y</t>
  </si>
  <si>
    <t>coordinates optical disector :</t>
  </si>
  <si>
    <t>µm</t>
  </si>
  <si>
    <t>pixel</t>
  </si>
  <si>
    <t>calculation  x,y for current optical disector</t>
  </si>
  <si>
    <t>insert number in the opt_dis_grid.txt file into the equation (example: usergrid = 212,5)</t>
  </si>
  <si>
    <t>insert numbers in the opt_dis_grid.txt file into the equation imagex=1428.25; imagey=6733.25</t>
  </si>
  <si>
    <t>length of grid square (one side)</t>
  </si>
  <si>
    <t>upper left corner first grid-square</t>
  </si>
  <si>
    <t>steps in x direction (number of squares):</t>
  </si>
  <si>
    <t>steps in y direction (number of squares):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</si>
</sst>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0" borderId="0" xfId="0" applyFill="1"/>
    <xf numFmtId="1" fontId="0" fillId="0" borderId="0" xfId="0" applyNumberFormat="1"/>
    <xf numFmtId="2" fontId="0" fillId="0" borderId="0" xfId="0" applyNumberFormat="1"/>
    <xf numFmtId="2" fontId="0" fillId="3" borderId="0" xfId="0" applyNumberFormat="1" applyFill="1"/>
    <xf numFmtId="0" fontId="1" fillId="0" borderId="0" xfId="0" applyFont="1"/>
    <xf numFmtId="0" fontId="0" fillId="4" borderId="0" xfId="0" applyFill="1"/>
    <xf numFmtId="0" fontId="0" fillId="5" borderId="0" xfId="0" applyFill="1"/>
    <xf numFmtId="2" fontId="0" fillId="6" borderId="0" xfId="0" applyNumberFormat="1" applyFill="1"/>
    <xf numFmtId="2" fontId="0" fillId="7" borderId="0" xfId="0" applyNumberFormat="1" applyFill="1"/>
    <xf numFmtId="0" fontId="0" fillId="8" borderId="0" xfId="0" applyFill="1"/>
  </cellXfs>
  <cellStyles count="1">
    <cellStyle name="Stand.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tabSelected="1" workbookViewId="0">
      <selection activeCell="D20" sqref="D20"/>
    </sheetView>
  </sheetViews>
  <sheetFormatPr baseColWidth="10" defaultRowHeight="15" x14ac:dyDescent="0.2"/>
  <cols>
    <col min="2" max="2" width="27.83203125" customWidth="1"/>
    <col min="7" max="7" width="14.5" customWidth="1"/>
  </cols>
  <sheetData>
    <row r="1" spans="2:13" x14ac:dyDescent="0.2">
      <c r="B1" t="s">
        <v>10</v>
      </c>
      <c r="C1" t="s">
        <v>11</v>
      </c>
      <c r="G1" s="6" t="s">
        <v>1</v>
      </c>
      <c r="J1" t="s">
        <v>2</v>
      </c>
      <c r="K1" t="s">
        <v>3</v>
      </c>
    </row>
    <row r="2" spans="2:13" x14ac:dyDescent="0.2">
      <c r="B2" s="1"/>
      <c r="C2" s="1"/>
      <c r="J2" s="7"/>
      <c r="K2" s="5" t="e">
        <f>J2*(C2/B2)</f>
        <v>#DIV/0!</v>
      </c>
      <c r="L2" t="s">
        <v>13</v>
      </c>
    </row>
    <row r="4" spans="2:13" x14ac:dyDescent="0.2">
      <c r="B4" s="6" t="s">
        <v>16</v>
      </c>
      <c r="C4" t="s">
        <v>7</v>
      </c>
      <c r="D4" s="8"/>
      <c r="G4" s="6" t="s">
        <v>15</v>
      </c>
      <c r="J4" t="s">
        <v>2</v>
      </c>
      <c r="K4" t="s">
        <v>0</v>
      </c>
    </row>
    <row r="5" spans="2:13" x14ac:dyDescent="0.2">
      <c r="C5" t="s">
        <v>8</v>
      </c>
      <c r="D5" s="8"/>
      <c r="J5" s="7"/>
      <c r="K5" s="5" t="e">
        <f>J5*(C2/B2)</f>
        <v>#DIV/0!</v>
      </c>
    </row>
    <row r="7" spans="2:13" x14ac:dyDescent="0.2">
      <c r="B7" s="6" t="s">
        <v>4</v>
      </c>
      <c r="G7" s="2"/>
    </row>
    <row r="8" spans="2:13" x14ac:dyDescent="0.2">
      <c r="B8" t="s">
        <v>17</v>
      </c>
      <c r="D8" s="11"/>
    </row>
    <row r="9" spans="2:13" x14ac:dyDescent="0.2">
      <c r="B9" t="s">
        <v>18</v>
      </c>
      <c r="D9" s="11"/>
      <c r="G9" s="2"/>
      <c r="K9" t="s">
        <v>5</v>
      </c>
    </row>
    <row r="11" spans="2:13" x14ac:dyDescent="0.2">
      <c r="E11" t="s">
        <v>6</v>
      </c>
      <c r="H11" t="s">
        <v>7</v>
      </c>
      <c r="I11" t="s">
        <v>8</v>
      </c>
      <c r="L11" t="s">
        <v>7</v>
      </c>
      <c r="M11" t="s">
        <v>8</v>
      </c>
    </row>
    <row r="12" spans="2:13" x14ac:dyDescent="0.2">
      <c r="B12" t="s">
        <v>9</v>
      </c>
      <c r="E12">
        <v>1</v>
      </c>
      <c r="H12" s="4"/>
      <c r="I12" s="4"/>
      <c r="L12" s="9" t="e">
        <f>D4+K5/2</f>
        <v>#DIV/0!</v>
      </c>
      <c r="M12" s="9" t="e">
        <f>D5+K5/2</f>
        <v>#DIV/0!</v>
      </c>
    </row>
    <row r="13" spans="2:13" x14ac:dyDescent="0.2">
      <c r="B13" t="s">
        <v>9</v>
      </c>
      <c r="E13">
        <v>2</v>
      </c>
      <c r="H13" s="4"/>
      <c r="I13" s="4"/>
    </row>
    <row r="14" spans="2:13" x14ac:dyDescent="0.2">
      <c r="B14" t="s">
        <v>9</v>
      </c>
      <c r="E14">
        <v>3</v>
      </c>
      <c r="H14" s="4"/>
      <c r="I14" s="4"/>
    </row>
    <row r="15" spans="2:13" x14ac:dyDescent="0.2">
      <c r="B15" t="s">
        <v>9</v>
      </c>
      <c r="E15">
        <v>4</v>
      </c>
      <c r="H15" s="4"/>
      <c r="I15" s="4"/>
      <c r="K15" t="s">
        <v>12</v>
      </c>
    </row>
    <row r="16" spans="2:13" x14ac:dyDescent="0.2">
      <c r="B16" t="s">
        <v>9</v>
      </c>
      <c r="E16">
        <v>5</v>
      </c>
      <c r="H16" s="4"/>
      <c r="I16" s="4"/>
    </row>
    <row r="17" spans="2:13" x14ac:dyDescent="0.2">
      <c r="B17" t="s">
        <v>9</v>
      </c>
      <c r="E17">
        <v>6</v>
      </c>
      <c r="H17" s="4"/>
      <c r="I17" s="4"/>
      <c r="L17" t="s">
        <v>7</v>
      </c>
      <c r="M17" t="s">
        <v>8</v>
      </c>
    </row>
    <row r="18" spans="2:13" x14ac:dyDescent="0.2">
      <c r="B18" t="s">
        <v>9</v>
      </c>
      <c r="E18">
        <v>7</v>
      </c>
      <c r="H18" s="4"/>
      <c r="I18" s="4"/>
      <c r="L18" s="10" t="e">
        <f>D8*K5+L12</f>
        <v>#DIV/0!</v>
      </c>
      <c r="M18" s="10" t="e">
        <f>D9*K5+M12</f>
        <v>#DIV/0!</v>
      </c>
    </row>
    <row r="19" spans="2:13" x14ac:dyDescent="0.2">
      <c r="B19" t="s">
        <v>9</v>
      </c>
      <c r="E19">
        <v>8</v>
      </c>
      <c r="H19" s="4"/>
      <c r="I19" s="4"/>
      <c r="L19" s="3" t="s">
        <v>14</v>
      </c>
      <c r="M19" s="3"/>
    </row>
    <row r="20" spans="2:13" x14ac:dyDescent="0.2">
      <c r="B20" t="s">
        <v>9</v>
      </c>
      <c r="E20">
        <v>9</v>
      </c>
      <c r="H20" s="4"/>
      <c r="I20" s="4"/>
      <c r="L20" s="3"/>
      <c r="M20" s="3"/>
    </row>
    <row r="21" spans="2:13" x14ac:dyDescent="0.2">
      <c r="B21" t="s">
        <v>9</v>
      </c>
      <c r="E21">
        <v>10</v>
      </c>
      <c r="H21" s="4"/>
      <c r="I21" s="4"/>
      <c r="L21" s="3"/>
      <c r="M21" s="3"/>
    </row>
    <row r="22" spans="2:13" x14ac:dyDescent="0.2">
      <c r="B22" t="s">
        <v>9</v>
      </c>
      <c r="E22">
        <v>11</v>
      </c>
      <c r="H22" s="4"/>
      <c r="I22" s="4"/>
      <c r="L22" s="3"/>
      <c r="M22" s="3"/>
    </row>
    <row r="23" spans="2:13" x14ac:dyDescent="0.2">
      <c r="B23" t="s">
        <v>9</v>
      </c>
      <c r="E23">
        <v>12</v>
      </c>
      <c r="H23" s="4"/>
      <c r="I23" s="4"/>
      <c r="L23" s="3"/>
      <c r="M23" s="3"/>
    </row>
    <row r="24" spans="2:13" x14ac:dyDescent="0.2">
      <c r="B24" t="s">
        <v>9</v>
      </c>
      <c r="E24">
        <v>13</v>
      </c>
      <c r="H24" s="4"/>
      <c r="I24" s="4"/>
      <c r="L24" s="3"/>
      <c r="M24" s="3"/>
    </row>
    <row r="25" spans="2:13" x14ac:dyDescent="0.2">
      <c r="B25" t="s">
        <v>9</v>
      </c>
      <c r="E25">
        <v>14</v>
      </c>
      <c r="H25" s="4"/>
      <c r="I25" s="4"/>
      <c r="L25" s="3"/>
      <c r="M2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workbookViewId="0">
      <selection activeCell="B27" sqref="B27"/>
    </sheetView>
  </sheetViews>
  <sheetFormatPr baseColWidth="10" defaultRowHeight="15" x14ac:dyDescent="0.2"/>
  <cols>
    <col min="2" max="2" width="27.83203125" customWidth="1"/>
    <col min="7" max="7" width="14.5" customWidth="1"/>
  </cols>
  <sheetData>
    <row r="1" spans="2:13" x14ac:dyDescent="0.2">
      <c r="B1" t="s">
        <v>10</v>
      </c>
      <c r="C1" t="s">
        <v>11</v>
      </c>
      <c r="G1" s="6" t="s">
        <v>1</v>
      </c>
      <c r="J1" t="s">
        <v>2</v>
      </c>
      <c r="K1" t="s">
        <v>3</v>
      </c>
    </row>
    <row r="2" spans="2:13" x14ac:dyDescent="0.2">
      <c r="B2" s="1">
        <v>100</v>
      </c>
      <c r="C2" s="1">
        <v>425</v>
      </c>
      <c r="J2" s="7">
        <v>50</v>
      </c>
      <c r="K2" s="5">
        <f>J2*(C2/B2)</f>
        <v>212.5</v>
      </c>
      <c r="L2" t="s">
        <v>13</v>
      </c>
    </row>
    <row r="4" spans="2:13" x14ac:dyDescent="0.2">
      <c r="B4" s="6" t="s">
        <v>16</v>
      </c>
      <c r="C4" t="s">
        <v>7</v>
      </c>
      <c r="D4" s="8">
        <v>1152</v>
      </c>
      <c r="G4" s="6" t="s">
        <v>15</v>
      </c>
      <c r="J4" t="s">
        <v>2</v>
      </c>
      <c r="K4" t="s">
        <v>0</v>
      </c>
    </row>
    <row r="5" spans="2:13" x14ac:dyDescent="0.2">
      <c r="C5" t="s">
        <v>8</v>
      </c>
      <c r="D5" s="8">
        <v>2037</v>
      </c>
      <c r="J5" s="7">
        <v>130</v>
      </c>
      <c r="K5" s="5">
        <f>J5*(C2/B2)</f>
        <v>552.5</v>
      </c>
    </row>
    <row r="7" spans="2:13" x14ac:dyDescent="0.2">
      <c r="B7" s="6" t="s">
        <v>4</v>
      </c>
      <c r="G7" s="2"/>
    </row>
    <row r="8" spans="2:13" x14ac:dyDescent="0.2">
      <c r="B8" t="s">
        <v>17</v>
      </c>
      <c r="D8" s="11">
        <v>0</v>
      </c>
    </row>
    <row r="9" spans="2:13" x14ac:dyDescent="0.2">
      <c r="B9" t="s">
        <v>18</v>
      </c>
      <c r="D9" s="11">
        <v>8</v>
      </c>
      <c r="G9" s="2"/>
      <c r="K9" t="s">
        <v>5</v>
      </c>
    </row>
    <row r="11" spans="2:13" x14ac:dyDescent="0.2">
      <c r="E11" t="s">
        <v>6</v>
      </c>
      <c r="H11" t="s">
        <v>7</v>
      </c>
      <c r="I11" t="s">
        <v>8</v>
      </c>
      <c r="L11" t="s">
        <v>7</v>
      </c>
      <c r="M11" t="s">
        <v>8</v>
      </c>
    </row>
    <row r="12" spans="2:13" x14ac:dyDescent="0.2">
      <c r="B12" t="s">
        <v>9</v>
      </c>
      <c r="E12">
        <v>1</v>
      </c>
      <c r="H12" s="4">
        <v>3638.25</v>
      </c>
      <c r="I12" s="4">
        <v>2313.25</v>
      </c>
      <c r="L12" s="9">
        <f>D4+K5/2</f>
        <v>1428.25</v>
      </c>
      <c r="M12" s="9">
        <f>D5+K5/2</f>
        <v>2313.25</v>
      </c>
    </row>
    <row r="13" spans="2:13" x14ac:dyDescent="0.2">
      <c r="B13" t="s">
        <v>9</v>
      </c>
      <c r="E13">
        <v>2</v>
      </c>
      <c r="H13" s="4">
        <v>4190.75</v>
      </c>
      <c r="I13" s="4">
        <v>2313.25</v>
      </c>
    </row>
    <row r="14" spans="2:13" x14ac:dyDescent="0.2">
      <c r="B14" t="s">
        <v>9</v>
      </c>
      <c r="E14">
        <v>3</v>
      </c>
      <c r="H14" s="4">
        <v>3638.25</v>
      </c>
      <c r="I14" s="4">
        <v>2865.75</v>
      </c>
    </row>
    <row r="15" spans="2:13" x14ac:dyDescent="0.2">
      <c r="B15" t="s">
        <v>9</v>
      </c>
      <c r="E15">
        <v>4</v>
      </c>
      <c r="H15" s="4">
        <v>3085.75</v>
      </c>
      <c r="I15" s="4">
        <v>2865.75</v>
      </c>
      <c r="K15" t="s">
        <v>12</v>
      </c>
    </row>
    <row r="16" spans="2:13" x14ac:dyDescent="0.2">
      <c r="B16" t="s">
        <v>9</v>
      </c>
      <c r="E16">
        <v>5</v>
      </c>
      <c r="H16" s="4">
        <v>4190.75</v>
      </c>
      <c r="I16" s="4">
        <v>2865.75</v>
      </c>
    </row>
    <row r="17" spans="2:13" x14ac:dyDescent="0.2">
      <c r="B17" t="s">
        <v>9</v>
      </c>
      <c r="E17">
        <v>6</v>
      </c>
      <c r="H17" s="4">
        <v>2533.25</v>
      </c>
      <c r="I17" s="4">
        <v>3418.25</v>
      </c>
      <c r="L17" t="s">
        <v>7</v>
      </c>
      <c r="M17" t="s">
        <v>8</v>
      </c>
    </row>
    <row r="18" spans="2:13" x14ac:dyDescent="0.2">
      <c r="B18" t="s">
        <v>9</v>
      </c>
      <c r="E18">
        <v>7</v>
      </c>
      <c r="H18" s="4">
        <v>3085.75</v>
      </c>
      <c r="I18" s="4">
        <v>3418.25</v>
      </c>
      <c r="L18" s="10">
        <f>D8*K5+L12</f>
        <v>1428.25</v>
      </c>
      <c r="M18" s="10">
        <f>D9*K5+M12</f>
        <v>6733.25</v>
      </c>
    </row>
    <row r="19" spans="2:13" x14ac:dyDescent="0.2">
      <c r="B19" t="s">
        <v>9</v>
      </c>
      <c r="E19">
        <v>8</v>
      </c>
      <c r="H19" s="4">
        <v>3638.25</v>
      </c>
      <c r="I19" s="4">
        <v>3418.25</v>
      </c>
      <c r="L19" s="3" t="s">
        <v>14</v>
      </c>
      <c r="M19" s="3"/>
    </row>
    <row r="20" spans="2:13" x14ac:dyDescent="0.2">
      <c r="B20" t="s">
        <v>9</v>
      </c>
      <c r="E20">
        <v>9</v>
      </c>
      <c r="H20" s="4">
        <v>2533.25</v>
      </c>
      <c r="I20" s="4">
        <v>3970.75</v>
      </c>
      <c r="L20" s="3"/>
      <c r="M20" s="3"/>
    </row>
    <row r="21" spans="2:13" x14ac:dyDescent="0.2">
      <c r="B21" t="s">
        <v>9</v>
      </c>
      <c r="E21">
        <v>10</v>
      </c>
      <c r="H21" s="4">
        <v>3085.75</v>
      </c>
      <c r="I21" s="4">
        <v>3970.75</v>
      </c>
      <c r="L21" s="3"/>
      <c r="M21" s="3"/>
    </row>
    <row r="22" spans="2:13" x14ac:dyDescent="0.2">
      <c r="B22" t="s">
        <v>9</v>
      </c>
      <c r="E22">
        <v>11</v>
      </c>
      <c r="H22" s="4">
        <v>3085.75</v>
      </c>
      <c r="I22" s="4">
        <v>4523.25</v>
      </c>
      <c r="L22" s="3"/>
      <c r="M22" s="3"/>
    </row>
    <row r="23" spans="2:13" x14ac:dyDescent="0.2">
      <c r="B23" t="s">
        <v>9</v>
      </c>
      <c r="E23">
        <v>12</v>
      </c>
      <c r="H23" s="4">
        <v>1428.25</v>
      </c>
      <c r="I23" s="4">
        <v>6180.75</v>
      </c>
      <c r="L23" s="3"/>
      <c r="M23" s="3"/>
    </row>
    <row r="24" spans="2:13" x14ac:dyDescent="0.2">
      <c r="B24" t="s">
        <v>9</v>
      </c>
      <c r="E24">
        <v>13</v>
      </c>
      <c r="H24" s="4">
        <v>1980.75</v>
      </c>
      <c r="I24" s="4">
        <v>6180.75</v>
      </c>
      <c r="L24" s="3"/>
      <c r="M24" s="3"/>
    </row>
    <row r="25" spans="2:13" x14ac:dyDescent="0.2">
      <c r="B25" t="s">
        <v>9</v>
      </c>
      <c r="E25">
        <v>14</v>
      </c>
      <c r="H25" s="4">
        <v>1428.25</v>
      </c>
      <c r="I25" s="4">
        <v>6733.25</v>
      </c>
      <c r="L25" s="3"/>
      <c r="M25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optical disector template</vt:lpstr>
      <vt:lpstr>example</vt:lpstr>
    </vt:vector>
  </TitlesOfParts>
  <Company>UKW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 Dr Ip</dc:creator>
  <cp:lastModifiedBy>Microsoft Office-Anwender</cp:lastModifiedBy>
  <dcterms:created xsi:type="dcterms:W3CDTF">2015-01-21T12:48:55Z</dcterms:created>
  <dcterms:modified xsi:type="dcterms:W3CDTF">2017-02-15T20:40:58Z</dcterms:modified>
</cp:coreProperties>
</file>