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chiwangip/Labor/Paper/Stereology paper/Revision/"/>
    </mc:Choice>
  </mc:AlternateContent>
  <bookViews>
    <workbookView xWindow="0" yWindow="460" windowWidth="25600" windowHeight="14100"/>
  </bookViews>
  <sheets>
    <sheet name="calculator template" sheetId="2" r:id="rId1"/>
    <sheet name="example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0" i="2" l="1"/>
  <c r="B9" i="2"/>
  <c r="B4" i="4"/>
  <c r="AH4" i="4"/>
  <c r="B5" i="4"/>
  <c r="AH5" i="4"/>
  <c r="B6" i="4"/>
  <c r="AH6" i="4"/>
  <c r="B7" i="4"/>
  <c r="AH7" i="4"/>
  <c r="B8" i="4"/>
  <c r="AH8" i="4"/>
  <c r="B9" i="4"/>
  <c r="AH9" i="4"/>
  <c r="B10" i="4"/>
  <c r="AH10" i="4"/>
  <c r="B11" i="4"/>
  <c r="AH11" i="4"/>
  <c r="B12" i="4"/>
  <c r="AH12" i="4"/>
  <c r="B13" i="4"/>
  <c r="AH13" i="4"/>
  <c r="B14" i="4"/>
  <c r="AH14" i="4"/>
  <c r="B15" i="4"/>
  <c r="AH15" i="4"/>
  <c r="B16" i="4"/>
  <c r="AH16" i="4"/>
  <c r="B17" i="4"/>
  <c r="AH17" i="4"/>
  <c r="B18" i="4"/>
  <c r="AH18" i="4"/>
  <c r="B19" i="4"/>
  <c r="AH19" i="4"/>
  <c r="B20" i="4"/>
  <c r="AH20" i="4"/>
  <c r="B21" i="4"/>
  <c r="AH21" i="4"/>
  <c r="B22" i="4"/>
  <c r="AH22" i="4"/>
  <c r="B23" i="4"/>
  <c r="AH23" i="4"/>
  <c r="B24" i="4"/>
  <c r="AH24" i="4"/>
  <c r="B25" i="4"/>
  <c r="AH25" i="4"/>
  <c r="B26" i="4"/>
  <c r="AH26" i="4"/>
  <c r="B27" i="4"/>
  <c r="AH27" i="4"/>
  <c r="B28" i="4"/>
  <c r="AH28" i="4"/>
  <c r="AH29" i="4"/>
  <c r="B2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9" i="4"/>
  <c r="C42" i="4"/>
  <c r="A42" i="4"/>
  <c r="AZ9" i="2"/>
  <c r="B10" i="2"/>
  <c r="B11" i="2"/>
  <c r="AZ11" i="2"/>
  <c r="B12" i="2"/>
  <c r="AZ12" i="2"/>
  <c r="B13" i="2"/>
  <c r="AZ13" i="2"/>
  <c r="B14" i="2"/>
  <c r="AZ14" i="2"/>
  <c r="B15" i="2"/>
  <c r="AZ15" i="2"/>
  <c r="B16" i="2"/>
  <c r="AZ16" i="2"/>
  <c r="B17" i="2"/>
  <c r="AZ17" i="2"/>
  <c r="B18" i="2"/>
  <c r="AZ18" i="2"/>
  <c r="B19" i="2"/>
  <c r="AZ19" i="2"/>
  <c r="B20" i="2"/>
  <c r="AZ20" i="2"/>
  <c r="B21" i="2"/>
  <c r="AZ21" i="2"/>
  <c r="B22" i="2"/>
  <c r="AZ22" i="2"/>
  <c r="B23" i="2"/>
  <c r="AZ23" i="2"/>
  <c r="B24" i="2"/>
  <c r="AZ24" i="2"/>
  <c r="B25" i="2"/>
  <c r="AZ25" i="2"/>
  <c r="B26" i="2"/>
  <c r="AZ26" i="2"/>
  <c r="B27" i="2"/>
  <c r="AZ27" i="2"/>
  <c r="B28" i="2"/>
  <c r="AZ28" i="2"/>
  <c r="B29" i="2"/>
  <c r="AZ29" i="2"/>
  <c r="B30" i="2"/>
  <c r="AZ30" i="2"/>
  <c r="B31" i="2"/>
  <c r="AZ31" i="2"/>
  <c r="B32" i="2"/>
  <c r="AZ32" i="2"/>
  <c r="B33" i="2"/>
  <c r="AZ33" i="2"/>
  <c r="AZ34" i="2"/>
  <c r="B34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4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4" i="2"/>
  <c r="C47" i="2"/>
  <c r="A47" i="2"/>
</calcChain>
</file>

<file path=xl/sharedStrings.xml><?xml version="1.0" encoding="utf-8"?>
<sst xmlns="http://schemas.openxmlformats.org/spreadsheetml/2006/main" count="31" uniqueCount="16">
  <si>
    <t>Q-</t>
  </si>
  <si>
    <r>
      <t>(Q-)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</si>
  <si>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Calculation of neuronal cell number </t>
  </si>
  <si>
    <t>Section Number</t>
  </si>
  <si>
    <t>cells per optical disector</t>
  </si>
  <si>
    <t>Xth series:</t>
  </si>
  <si>
    <t>area of counting frame:</t>
  </si>
  <si>
    <t>height of optical disector:</t>
  </si>
  <si>
    <t>area of grid:</t>
  </si>
  <si>
    <t>estimated cell number</t>
  </si>
  <si>
    <t>calculated CE</t>
  </si>
  <si>
    <t>Q- x Q- of the next section</t>
  </si>
  <si>
    <t>Q- x Q- of section after next section</t>
  </si>
  <si>
    <t>Sum</t>
  </si>
  <si>
    <t>mean measured thickness of section:</t>
  </si>
  <si>
    <t>ausgewertete Grösse des Schnittes in µm: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</si>
</sst>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0" fontId="0" fillId="4" borderId="0" xfId="0" applyFill="1"/>
    <xf numFmtId="0" fontId="0" fillId="0" borderId="0" xfId="0" applyFill="1" applyBorder="1"/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ont="1" applyFill="1"/>
  </cellXfs>
  <cellStyles count="1"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241300</xdr:colOff>
      <xdr:row>37</xdr:row>
      <xdr:rowOff>101600</xdr:rowOff>
    </xdr:from>
    <xdr:to>
      <xdr:col>26</xdr:col>
      <xdr:colOff>107950</xdr:colOff>
      <xdr:row>43</xdr:row>
      <xdr:rowOff>111125</xdr:rowOff>
    </xdr:to>
    <xdr:pic>
      <xdr:nvPicPr>
        <xdr:cNvPr id="3" name="Grafik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7175500"/>
          <a:ext cx="377825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tabSelected="1" workbookViewId="0">
      <selection activeCell="AX9" sqref="AX9"/>
    </sheetView>
  </sheetViews>
  <sheetFormatPr baseColWidth="10" defaultRowHeight="15" x14ac:dyDescent="0.2"/>
  <cols>
    <col min="1" max="1" width="16.83203125" customWidth="1"/>
    <col min="3" max="3" width="11.33203125" customWidth="1"/>
    <col min="4" max="4" width="5" customWidth="1"/>
    <col min="5" max="5" width="4.83203125" customWidth="1"/>
    <col min="6" max="6" width="4.5" customWidth="1"/>
    <col min="7" max="7" width="6.1640625" customWidth="1"/>
    <col min="8" max="33" width="4.6640625" customWidth="1"/>
    <col min="34" max="37" width="4.83203125" customWidth="1"/>
    <col min="38" max="38" width="4.6640625" customWidth="1"/>
    <col min="39" max="50" width="4.83203125" customWidth="1"/>
  </cols>
  <sheetData>
    <row r="1" spans="1:56" x14ac:dyDescent="0.2">
      <c r="A1" t="s">
        <v>2</v>
      </c>
    </row>
    <row r="5" spans="1:56" x14ac:dyDescent="0.2">
      <c r="A5" s="11"/>
      <c r="B5" s="11"/>
      <c r="C5" s="11"/>
      <c r="D5" s="11"/>
      <c r="E5" s="11"/>
      <c r="F5" s="11"/>
      <c r="G5" s="11"/>
      <c r="H5" s="11"/>
    </row>
    <row r="8" spans="1:56" ht="17" x14ac:dyDescent="0.2">
      <c r="A8" s="7" t="s">
        <v>3</v>
      </c>
      <c r="B8" s="8" t="s">
        <v>0</v>
      </c>
      <c r="C8" s="7" t="s">
        <v>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8"/>
      <c r="AY8" s="7"/>
      <c r="AZ8" s="8" t="s">
        <v>1</v>
      </c>
      <c r="BA8" s="7" t="s">
        <v>11</v>
      </c>
      <c r="BB8" s="8"/>
      <c r="BC8" s="7" t="s">
        <v>12</v>
      </c>
      <c r="BD8" s="8"/>
    </row>
    <row r="9" spans="1:56" x14ac:dyDescent="0.2">
      <c r="A9" s="2"/>
      <c r="B9" s="4">
        <f>SUM(C9:AX9)</f>
        <v>0</v>
      </c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4"/>
      <c r="AY9" s="2"/>
      <c r="AZ9" s="4">
        <f>B9*B9</f>
        <v>0</v>
      </c>
      <c r="BA9" s="2">
        <f>B9*B10</f>
        <v>0</v>
      </c>
      <c r="BB9" s="4"/>
      <c r="BC9" s="2">
        <f>B9*B11</f>
        <v>0</v>
      </c>
      <c r="BD9" s="4"/>
    </row>
    <row r="10" spans="1:56" x14ac:dyDescent="0.2">
      <c r="A10" s="2"/>
      <c r="B10" s="4">
        <f>SUM(C10:AX10)</f>
        <v>0</v>
      </c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4"/>
      <c r="AY10" s="2"/>
      <c r="AZ10" s="4">
        <f>B10*B10</f>
        <v>0</v>
      </c>
      <c r="BA10" s="2">
        <f>B10*B11</f>
        <v>0</v>
      </c>
      <c r="BB10" s="4"/>
      <c r="BC10" s="2">
        <f>B10*B12</f>
        <v>0</v>
      </c>
      <c r="BD10" s="4"/>
    </row>
    <row r="11" spans="1:56" x14ac:dyDescent="0.2">
      <c r="A11" s="2"/>
      <c r="B11" s="4">
        <f>SUM(C11:AX11)</f>
        <v>0</v>
      </c>
      <c r="C11" s="2"/>
      <c r="D11" s="3"/>
      <c r="E11" s="3"/>
      <c r="F11" s="12"/>
      <c r="G11" s="12"/>
      <c r="H11" s="12"/>
      <c r="I11" s="1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Y11" s="2"/>
      <c r="AZ11" s="4">
        <f>B11*B11</f>
        <v>0</v>
      </c>
      <c r="BA11" s="2">
        <f>B11*B12</f>
        <v>0</v>
      </c>
      <c r="BB11" s="4"/>
      <c r="BC11" s="2">
        <f>B11*B13</f>
        <v>0</v>
      </c>
      <c r="BD11" s="4"/>
    </row>
    <row r="12" spans="1:56" x14ac:dyDescent="0.2">
      <c r="A12" s="2"/>
      <c r="B12" s="4">
        <f>SUM(C12:AX12)</f>
        <v>0</v>
      </c>
      <c r="C12" s="2"/>
      <c r="D12" s="3"/>
      <c r="E12" s="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4"/>
      <c r="AY12" s="2"/>
      <c r="AZ12" s="4">
        <f>B12*B12</f>
        <v>0</v>
      </c>
      <c r="BA12" s="2">
        <f>B12*B13</f>
        <v>0</v>
      </c>
      <c r="BB12" s="4"/>
      <c r="BC12" s="2">
        <f>B12*B14</f>
        <v>0</v>
      </c>
      <c r="BD12" s="4"/>
    </row>
    <row r="13" spans="1:56" x14ac:dyDescent="0.2">
      <c r="A13" s="2"/>
      <c r="B13" s="4">
        <f>SUM(C13:AX13)</f>
        <v>0</v>
      </c>
      <c r="C13" s="2"/>
      <c r="D13" s="12"/>
      <c r="E13" s="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3"/>
      <c r="AX13" s="4"/>
      <c r="AY13" s="2"/>
      <c r="AZ13" s="4">
        <f>B13*B13</f>
        <v>0</v>
      </c>
      <c r="BA13" s="2">
        <f>B13*B14</f>
        <v>0</v>
      </c>
      <c r="BB13" s="4"/>
      <c r="BC13" s="2">
        <f>B13*B15</f>
        <v>0</v>
      </c>
      <c r="BD13" s="4"/>
    </row>
    <row r="14" spans="1:56" x14ac:dyDescent="0.2">
      <c r="A14" s="2"/>
      <c r="B14" s="4">
        <f>SUM(C14:AX14)</f>
        <v>0</v>
      </c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4"/>
      <c r="AY14" s="2"/>
      <c r="AZ14" s="4">
        <f>B14*B14</f>
        <v>0</v>
      </c>
      <c r="BA14" s="2">
        <f>B14*B15</f>
        <v>0</v>
      </c>
      <c r="BB14" s="4"/>
      <c r="BC14" s="2">
        <f>B14*B16</f>
        <v>0</v>
      </c>
      <c r="BD14" s="4"/>
    </row>
    <row r="15" spans="1:56" x14ac:dyDescent="0.2">
      <c r="A15" s="2"/>
      <c r="B15" s="4">
        <f>SUM(C15:AX15)</f>
        <v>0</v>
      </c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4"/>
      <c r="AY15" s="2"/>
      <c r="AZ15" s="4">
        <f>B15*B15</f>
        <v>0</v>
      </c>
      <c r="BA15" s="2">
        <f>B15*B16</f>
        <v>0</v>
      </c>
      <c r="BB15" s="4"/>
      <c r="BC15" s="2">
        <f>B15*B17</f>
        <v>0</v>
      </c>
      <c r="BD15" s="4"/>
    </row>
    <row r="16" spans="1:56" x14ac:dyDescent="0.2">
      <c r="A16" s="2"/>
      <c r="B16" s="4">
        <f>SUM(C16:AX16)</f>
        <v>0</v>
      </c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4"/>
      <c r="AY16" s="2"/>
      <c r="AZ16" s="4">
        <f>B16*B16</f>
        <v>0</v>
      </c>
      <c r="BA16" s="2">
        <f>B16*B17</f>
        <v>0</v>
      </c>
      <c r="BB16" s="4"/>
      <c r="BC16" s="2">
        <f>B16*B18</f>
        <v>0</v>
      </c>
      <c r="BD16" s="4"/>
    </row>
    <row r="17" spans="1:56" x14ac:dyDescent="0.2">
      <c r="A17" s="2"/>
      <c r="B17" s="4">
        <f>SUM(C17:AX17)</f>
        <v>0</v>
      </c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4"/>
      <c r="AY17" s="2"/>
      <c r="AZ17" s="4">
        <f>B17*B17</f>
        <v>0</v>
      </c>
      <c r="BA17" s="2">
        <f>B17*B18</f>
        <v>0</v>
      </c>
      <c r="BB17" s="4"/>
      <c r="BC17" s="2">
        <f>B17*B19</f>
        <v>0</v>
      </c>
      <c r="BD17" s="4"/>
    </row>
    <row r="18" spans="1:56" x14ac:dyDescent="0.2">
      <c r="A18" s="2"/>
      <c r="B18" s="4">
        <f>SUM(C18:AX18)</f>
        <v>0</v>
      </c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4"/>
      <c r="AY18" s="2"/>
      <c r="AZ18" s="4">
        <f>B18*B18</f>
        <v>0</v>
      </c>
      <c r="BA18" s="2">
        <f>B18*B19</f>
        <v>0</v>
      </c>
      <c r="BB18" s="4"/>
      <c r="BC18" s="2">
        <f>B18*B20</f>
        <v>0</v>
      </c>
      <c r="BD18" s="4"/>
    </row>
    <row r="19" spans="1:56" x14ac:dyDescent="0.2">
      <c r="A19" s="2"/>
      <c r="B19" s="4">
        <f>SUM(C19:AX19)</f>
        <v>0</v>
      </c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4"/>
      <c r="AY19" s="2"/>
      <c r="AZ19" s="4">
        <f>B19*B19</f>
        <v>0</v>
      </c>
      <c r="BA19" s="2">
        <f>B19*B20</f>
        <v>0</v>
      </c>
      <c r="BB19" s="4"/>
      <c r="BC19" s="2">
        <f>B19*B21</f>
        <v>0</v>
      </c>
      <c r="BD19" s="4"/>
    </row>
    <row r="20" spans="1:56" x14ac:dyDescent="0.2">
      <c r="A20" s="2"/>
      <c r="B20" s="4">
        <f>SUM(C20:AX20)</f>
        <v>0</v>
      </c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4"/>
      <c r="AY20" s="2"/>
      <c r="AZ20" s="4">
        <f>B20*B20</f>
        <v>0</v>
      </c>
      <c r="BA20" s="2">
        <f>B20*B21</f>
        <v>0</v>
      </c>
      <c r="BB20" s="4"/>
      <c r="BC20" s="2">
        <f>B20*B22</f>
        <v>0</v>
      </c>
      <c r="BD20" s="4"/>
    </row>
    <row r="21" spans="1:56" x14ac:dyDescent="0.2">
      <c r="A21" s="2"/>
      <c r="B21" s="4">
        <f>SUM(C21:AX21)</f>
        <v>0</v>
      </c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4"/>
      <c r="AY21" s="2"/>
      <c r="AZ21" s="4">
        <f>B21*B21</f>
        <v>0</v>
      </c>
      <c r="BA21" s="2">
        <f>B21*B22</f>
        <v>0</v>
      </c>
      <c r="BB21" s="4"/>
      <c r="BC21" s="2">
        <f>B21*B23</f>
        <v>0</v>
      </c>
      <c r="BD21" s="4"/>
    </row>
    <row r="22" spans="1:56" x14ac:dyDescent="0.2">
      <c r="A22" s="2"/>
      <c r="B22" s="4">
        <f>SUM(C22:AX22)</f>
        <v>0</v>
      </c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4"/>
      <c r="AY22" s="2"/>
      <c r="AZ22" s="4">
        <f>B22*B22</f>
        <v>0</v>
      </c>
      <c r="BA22" s="2">
        <f>B22*B23</f>
        <v>0</v>
      </c>
      <c r="BB22" s="4"/>
      <c r="BC22" s="2">
        <f>B22*B24</f>
        <v>0</v>
      </c>
      <c r="BD22" s="4"/>
    </row>
    <row r="23" spans="1:56" x14ac:dyDescent="0.2">
      <c r="A23" s="2"/>
      <c r="B23" s="4">
        <f>SUM(C23:AX23)</f>
        <v>0</v>
      </c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4"/>
      <c r="AY23" s="2"/>
      <c r="AZ23" s="4">
        <f>B23*B23</f>
        <v>0</v>
      </c>
      <c r="BA23" s="2">
        <f>B23*B24</f>
        <v>0</v>
      </c>
      <c r="BB23" s="4"/>
      <c r="BC23" s="2">
        <f>B23*B25</f>
        <v>0</v>
      </c>
      <c r="BD23" s="4"/>
    </row>
    <row r="24" spans="1:56" x14ac:dyDescent="0.2">
      <c r="A24" s="2"/>
      <c r="B24" s="4">
        <f>SUM(C24:AX24)</f>
        <v>0</v>
      </c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4"/>
      <c r="AY24" s="2"/>
      <c r="AZ24" s="4">
        <f>B24*B24</f>
        <v>0</v>
      </c>
      <c r="BA24" s="2">
        <f>B24*B25</f>
        <v>0</v>
      </c>
      <c r="BB24" s="4"/>
      <c r="BC24" s="2">
        <f>B24*B26</f>
        <v>0</v>
      </c>
      <c r="BD24" s="4"/>
    </row>
    <row r="25" spans="1:56" x14ac:dyDescent="0.2">
      <c r="A25" s="2"/>
      <c r="B25" s="4">
        <f>SUM(C25:AX25)</f>
        <v>0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4"/>
      <c r="AY25" s="2"/>
      <c r="AZ25" s="4">
        <f>B25*B25</f>
        <v>0</v>
      </c>
      <c r="BA25" s="2">
        <f>B25*B26</f>
        <v>0</v>
      </c>
      <c r="BB25" s="4"/>
      <c r="BC25" s="2">
        <f>B25*B27</f>
        <v>0</v>
      </c>
      <c r="BD25" s="4"/>
    </row>
    <row r="26" spans="1:56" x14ac:dyDescent="0.2">
      <c r="A26" s="2"/>
      <c r="B26" s="4">
        <f>SUM(C26:AX26)</f>
        <v>0</v>
      </c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4"/>
      <c r="AY26" s="2"/>
      <c r="AZ26" s="4">
        <f>B26*B26</f>
        <v>0</v>
      </c>
      <c r="BA26" s="2">
        <f>B26*B27</f>
        <v>0</v>
      </c>
      <c r="BB26" s="4"/>
      <c r="BC26" s="2">
        <f>B26*B28</f>
        <v>0</v>
      </c>
      <c r="BD26" s="4"/>
    </row>
    <row r="27" spans="1:56" x14ac:dyDescent="0.2">
      <c r="A27" s="2"/>
      <c r="B27" s="4">
        <f>SUM(C27:AX27)</f>
        <v>0</v>
      </c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4"/>
      <c r="AY27" s="2"/>
      <c r="AZ27" s="4">
        <f>B27*B27</f>
        <v>0</v>
      </c>
      <c r="BA27" s="2">
        <f>B27*B28</f>
        <v>0</v>
      </c>
      <c r="BB27" s="4"/>
      <c r="BC27" s="2">
        <f>B27*B29</f>
        <v>0</v>
      </c>
      <c r="BD27" s="4"/>
    </row>
    <row r="28" spans="1:56" x14ac:dyDescent="0.2">
      <c r="A28" s="2"/>
      <c r="B28" s="4">
        <f>SUM(C28:AX28)</f>
        <v>0</v>
      </c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4"/>
      <c r="AY28" s="2"/>
      <c r="AZ28" s="4">
        <f>B28*B28</f>
        <v>0</v>
      </c>
      <c r="BA28" s="2">
        <f>B28*B29</f>
        <v>0</v>
      </c>
      <c r="BB28" s="4"/>
      <c r="BC28" s="2">
        <f>B28*B30</f>
        <v>0</v>
      </c>
      <c r="BD28" s="4"/>
    </row>
    <row r="29" spans="1:56" x14ac:dyDescent="0.2">
      <c r="A29" s="2"/>
      <c r="B29" s="4">
        <f>SUM(C29:AX29)</f>
        <v>0</v>
      </c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4"/>
      <c r="AY29" s="2"/>
      <c r="AZ29" s="4">
        <f>B29*B29</f>
        <v>0</v>
      </c>
      <c r="BA29" s="2">
        <f>B29*B30</f>
        <v>0</v>
      </c>
      <c r="BB29" s="4"/>
      <c r="BC29" s="2">
        <f>B29*B31</f>
        <v>0</v>
      </c>
      <c r="BD29" s="4"/>
    </row>
    <row r="30" spans="1:56" x14ac:dyDescent="0.2">
      <c r="A30" s="2"/>
      <c r="B30" s="4">
        <f>SUM(C30:AX30)</f>
        <v>0</v>
      </c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4"/>
      <c r="AY30" s="2"/>
      <c r="AZ30" s="4">
        <f>B30*B30</f>
        <v>0</v>
      </c>
      <c r="BA30" s="2">
        <f>B30*B31</f>
        <v>0</v>
      </c>
      <c r="BB30" s="4"/>
      <c r="BC30" s="2">
        <f>B30*B32</f>
        <v>0</v>
      </c>
      <c r="BD30" s="4"/>
    </row>
    <row r="31" spans="1:56" x14ac:dyDescent="0.2">
      <c r="A31" s="2"/>
      <c r="B31" s="4">
        <f>SUM(C31:AX31)</f>
        <v>0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4"/>
      <c r="AY31" s="2"/>
      <c r="AZ31" s="4">
        <f>B31*B31</f>
        <v>0</v>
      </c>
      <c r="BA31" s="2">
        <f>B31*B32</f>
        <v>0</v>
      </c>
      <c r="BB31" s="4"/>
      <c r="BC31" s="2">
        <f>B31*B33</f>
        <v>0</v>
      </c>
      <c r="BD31" s="4"/>
    </row>
    <row r="32" spans="1:56" x14ac:dyDescent="0.2">
      <c r="A32" s="2"/>
      <c r="B32" s="4">
        <f>SUM(C32:AX32)</f>
        <v>0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4"/>
      <c r="AY32" s="2"/>
      <c r="AZ32" s="4">
        <f>B32*B32</f>
        <v>0</v>
      </c>
      <c r="BA32" s="2">
        <f>B32*B33</f>
        <v>0</v>
      </c>
      <c r="BB32" s="4"/>
      <c r="BC32" s="2"/>
      <c r="BD32" s="4"/>
    </row>
    <row r="33" spans="1:57" x14ac:dyDescent="0.2">
      <c r="A33" s="5"/>
      <c r="B33" s="6">
        <f>SUM(C33:AX33)</f>
        <v>0</v>
      </c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6"/>
      <c r="AY33" s="5"/>
      <c r="AZ33" s="6">
        <f>B33*B33</f>
        <v>0</v>
      </c>
      <c r="BA33" s="5"/>
      <c r="BB33" s="6"/>
      <c r="BC33" s="5"/>
      <c r="BD33" s="6"/>
      <c r="BE33" s="1"/>
    </row>
    <row r="34" spans="1:57" x14ac:dyDescent="0.2">
      <c r="A34" t="s">
        <v>13</v>
      </c>
      <c r="B34">
        <f>SUM(B9:B33)</f>
        <v>0</v>
      </c>
      <c r="AZ34">
        <f>SUM(AZ9:AZ33)</f>
        <v>0</v>
      </c>
      <c r="BA34">
        <f>SUM(BA9:BA33)</f>
        <v>0</v>
      </c>
      <c r="BC34">
        <f>SUM(BC9:BC33)</f>
        <v>0</v>
      </c>
    </row>
    <row r="39" spans="1:57" x14ac:dyDescent="0.2">
      <c r="A39" t="s">
        <v>5</v>
      </c>
      <c r="G39" s="10"/>
    </row>
    <row r="40" spans="1:57" x14ac:dyDescent="0.2">
      <c r="A40" t="s">
        <v>7</v>
      </c>
      <c r="G40" s="10"/>
    </row>
    <row r="41" spans="1:57" x14ac:dyDescent="0.2">
      <c r="A41" t="s">
        <v>6</v>
      </c>
      <c r="G41" s="10"/>
    </row>
    <row r="42" spans="1:57" x14ac:dyDescent="0.2">
      <c r="A42" t="s">
        <v>8</v>
      </c>
      <c r="G42" s="10"/>
    </row>
    <row r="43" spans="1:57" x14ac:dyDescent="0.2">
      <c r="A43" t="s">
        <v>14</v>
      </c>
      <c r="G43" s="10"/>
    </row>
    <row r="46" spans="1:57" x14ac:dyDescent="0.2">
      <c r="A46" t="s">
        <v>9</v>
      </c>
      <c r="C46" t="s">
        <v>10</v>
      </c>
      <c r="AJ46" s="13"/>
    </row>
    <row r="47" spans="1:57" x14ac:dyDescent="0.2">
      <c r="A47" s="14" t="e">
        <f>B34*G39*(G42/G41)*(G43/G40)</f>
        <v>#DIV/0!</v>
      </c>
      <c r="C47" s="15" t="e">
        <f>((SQRT((3*(AZ34-B34)+BA34-4*BC34)/240+B34))/B34)</f>
        <v>#DIV/0!</v>
      </c>
      <c r="AJ47" s="13"/>
    </row>
    <row r="48" spans="1:57" x14ac:dyDescent="0.2">
      <c r="AJ48" s="13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workbookViewId="0">
      <selection activeCell="AF7" sqref="AF7"/>
    </sheetView>
  </sheetViews>
  <sheetFormatPr baseColWidth="10" defaultRowHeight="15" x14ac:dyDescent="0.2"/>
  <cols>
    <col min="1" max="1" width="14" customWidth="1"/>
    <col min="3" max="3" width="5.5" customWidth="1"/>
    <col min="4" max="4" width="5" customWidth="1"/>
    <col min="5" max="5" width="4.83203125" customWidth="1"/>
    <col min="6" max="6" width="4.5" customWidth="1"/>
    <col min="7" max="7" width="6.1640625" customWidth="1"/>
    <col min="8" max="31" width="4.6640625" customWidth="1"/>
    <col min="32" max="33" width="4.83203125" customWidth="1"/>
    <col min="38" max="38" width="12.33203125" customWidth="1"/>
  </cols>
  <sheetData>
    <row r="1" spans="1:38" x14ac:dyDescent="0.2">
      <c r="A1" t="s">
        <v>2</v>
      </c>
    </row>
    <row r="3" spans="1:38" ht="17" x14ac:dyDescent="0.2">
      <c r="A3" s="7" t="s">
        <v>3</v>
      </c>
      <c r="B3" s="8" t="s">
        <v>0</v>
      </c>
      <c r="C3" s="7" t="s">
        <v>4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8"/>
      <c r="AG3" s="7"/>
      <c r="AH3" s="8" t="s">
        <v>1</v>
      </c>
      <c r="AI3" s="7" t="s">
        <v>11</v>
      </c>
      <c r="AJ3" s="8"/>
      <c r="AK3" s="7" t="s">
        <v>12</v>
      </c>
      <c r="AL3" s="8"/>
    </row>
    <row r="4" spans="1:38" x14ac:dyDescent="0.2">
      <c r="A4" s="2">
        <v>1</v>
      </c>
      <c r="B4" s="4">
        <f>SUM(C4:AF4)</f>
        <v>0</v>
      </c>
      <c r="C4" s="2">
        <v>0</v>
      </c>
      <c r="D4" s="3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4"/>
      <c r="AG4" s="2"/>
      <c r="AH4" s="4">
        <f t="shared" ref="AH4:AH28" si="0">B4*B4</f>
        <v>0</v>
      </c>
      <c r="AI4" s="2">
        <f t="shared" ref="AI4:AI27" si="1">B4*B5</f>
        <v>0</v>
      </c>
      <c r="AJ4" s="4"/>
      <c r="AK4" s="2">
        <f t="shared" ref="AK4:AK26" si="2">B4*B6</f>
        <v>0</v>
      </c>
      <c r="AL4" s="4"/>
    </row>
    <row r="5" spans="1:38" x14ac:dyDescent="0.2">
      <c r="A5" s="2">
        <v>2</v>
      </c>
      <c r="B5" s="4">
        <f>SUM(C5:AF5)</f>
        <v>27</v>
      </c>
      <c r="C5" s="2">
        <v>1</v>
      </c>
      <c r="D5" s="3">
        <v>2</v>
      </c>
      <c r="E5" s="12">
        <v>0</v>
      </c>
      <c r="F5" s="12">
        <v>2</v>
      </c>
      <c r="G5" s="12">
        <v>0</v>
      </c>
      <c r="H5" s="12">
        <v>2</v>
      </c>
      <c r="I5" s="12">
        <v>2</v>
      </c>
      <c r="J5" s="12">
        <v>0</v>
      </c>
      <c r="K5" s="12">
        <v>1</v>
      </c>
      <c r="L5" s="12">
        <v>0</v>
      </c>
      <c r="M5" s="12">
        <v>2</v>
      </c>
      <c r="N5" s="12">
        <v>1</v>
      </c>
      <c r="O5" s="12">
        <v>2</v>
      </c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12">
        <v>2</v>
      </c>
      <c r="V5" s="12">
        <v>0</v>
      </c>
      <c r="W5" s="12">
        <v>1</v>
      </c>
      <c r="X5" s="12">
        <v>2</v>
      </c>
      <c r="Y5" s="12">
        <v>0</v>
      </c>
      <c r="Z5" s="12">
        <v>2</v>
      </c>
      <c r="AA5" s="12">
        <v>0</v>
      </c>
      <c r="AB5" s="12"/>
      <c r="AC5" s="12"/>
      <c r="AD5" s="12"/>
      <c r="AE5" s="3"/>
      <c r="AF5" s="4"/>
      <c r="AG5" s="2"/>
      <c r="AH5" s="4">
        <f t="shared" si="0"/>
        <v>729</v>
      </c>
      <c r="AI5" s="2">
        <f t="shared" si="1"/>
        <v>594</v>
      </c>
      <c r="AJ5" s="4"/>
      <c r="AK5" s="2">
        <f t="shared" si="2"/>
        <v>675</v>
      </c>
      <c r="AL5" s="4"/>
    </row>
    <row r="6" spans="1:38" x14ac:dyDescent="0.2">
      <c r="A6" s="2">
        <v>3</v>
      </c>
      <c r="B6" s="4">
        <f>SUM(C6:AF6)</f>
        <v>22</v>
      </c>
      <c r="C6" s="2">
        <v>2</v>
      </c>
      <c r="D6" s="3">
        <v>0</v>
      </c>
      <c r="E6" s="12">
        <v>2</v>
      </c>
      <c r="F6" s="12">
        <v>1</v>
      </c>
      <c r="G6" s="12">
        <v>0</v>
      </c>
      <c r="H6" s="12">
        <v>1</v>
      </c>
      <c r="I6" s="12">
        <v>0</v>
      </c>
      <c r="J6" s="12">
        <v>2</v>
      </c>
      <c r="K6" s="12">
        <v>2</v>
      </c>
      <c r="L6" s="12">
        <v>1</v>
      </c>
      <c r="M6" s="12">
        <v>1</v>
      </c>
      <c r="N6" s="12">
        <v>0</v>
      </c>
      <c r="O6" s="12">
        <v>2</v>
      </c>
      <c r="P6" s="12">
        <v>1</v>
      </c>
      <c r="Q6" s="12">
        <v>0</v>
      </c>
      <c r="R6" s="12">
        <v>2</v>
      </c>
      <c r="S6" s="12">
        <v>0</v>
      </c>
      <c r="T6" s="12">
        <v>1</v>
      </c>
      <c r="U6" s="12">
        <v>0</v>
      </c>
      <c r="V6" s="12">
        <v>2</v>
      </c>
      <c r="W6" s="12">
        <v>1</v>
      </c>
      <c r="X6" s="12">
        <v>1</v>
      </c>
      <c r="Y6" s="12">
        <v>0</v>
      </c>
      <c r="Z6" s="12">
        <v>0</v>
      </c>
      <c r="AA6" s="12"/>
      <c r="AB6" s="12"/>
      <c r="AC6" s="12"/>
      <c r="AD6" s="12"/>
      <c r="AE6" s="12"/>
      <c r="AG6" s="2"/>
      <c r="AH6" s="4">
        <f t="shared" si="0"/>
        <v>484</v>
      </c>
      <c r="AI6" s="2">
        <f t="shared" si="1"/>
        <v>550</v>
      </c>
      <c r="AJ6" s="4"/>
      <c r="AK6" s="2">
        <f t="shared" si="2"/>
        <v>22</v>
      </c>
      <c r="AL6" s="4"/>
    </row>
    <row r="7" spans="1:38" x14ac:dyDescent="0.2">
      <c r="A7" s="2">
        <v>4</v>
      </c>
      <c r="B7" s="4">
        <f>SUM(C7:AF7)</f>
        <v>25</v>
      </c>
      <c r="C7" s="2">
        <v>1</v>
      </c>
      <c r="D7" s="12">
        <v>2</v>
      </c>
      <c r="E7" s="12">
        <v>0</v>
      </c>
      <c r="F7" s="12">
        <v>2</v>
      </c>
      <c r="G7" s="12">
        <v>2</v>
      </c>
      <c r="H7" s="12">
        <v>0</v>
      </c>
      <c r="I7" s="12">
        <v>2</v>
      </c>
      <c r="J7" s="12">
        <v>2</v>
      </c>
      <c r="K7" s="12">
        <v>0</v>
      </c>
      <c r="L7" s="12">
        <v>1</v>
      </c>
      <c r="M7" s="12">
        <v>0</v>
      </c>
      <c r="N7" s="12">
        <v>2</v>
      </c>
      <c r="O7" s="12">
        <v>1</v>
      </c>
      <c r="P7" s="12">
        <v>1</v>
      </c>
      <c r="Q7" s="12">
        <v>0</v>
      </c>
      <c r="R7" s="12">
        <v>0</v>
      </c>
      <c r="S7" s="12">
        <v>1</v>
      </c>
      <c r="T7" s="12">
        <v>1</v>
      </c>
      <c r="U7" s="12">
        <v>0</v>
      </c>
      <c r="V7" s="12">
        <v>1</v>
      </c>
      <c r="W7" s="12">
        <v>0</v>
      </c>
      <c r="X7" s="12">
        <v>2</v>
      </c>
      <c r="Y7" s="12">
        <v>1</v>
      </c>
      <c r="Z7" s="12">
        <v>1</v>
      </c>
      <c r="AA7" s="12">
        <v>0</v>
      </c>
      <c r="AB7" s="12">
        <v>2</v>
      </c>
      <c r="AC7" s="12">
        <v>0</v>
      </c>
      <c r="AD7" s="12">
        <v>0</v>
      </c>
      <c r="AE7" s="12">
        <v>0</v>
      </c>
      <c r="AF7" s="4">
        <v>0</v>
      </c>
      <c r="AG7" s="2"/>
      <c r="AH7" s="4">
        <f t="shared" si="0"/>
        <v>625</v>
      </c>
      <c r="AI7" s="2">
        <f t="shared" si="1"/>
        <v>25</v>
      </c>
      <c r="AJ7" s="4"/>
      <c r="AK7" s="2">
        <f t="shared" si="2"/>
        <v>425</v>
      </c>
      <c r="AL7" s="4"/>
    </row>
    <row r="8" spans="1:38" x14ac:dyDescent="0.2">
      <c r="A8" s="2">
        <v>5</v>
      </c>
      <c r="B8" s="4">
        <f>SUM(C8:AF8)</f>
        <v>1</v>
      </c>
      <c r="C8" s="2">
        <v>0</v>
      </c>
      <c r="D8" s="12">
        <v>0</v>
      </c>
      <c r="E8" s="12">
        <v>1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4"/>
      <c r="AG8" s="2"/>
      <c r="AH8" s="4">
        <f t="shared" si="0"/>
        <v>1</v>
      </c>
      <c r="AI8" s="2">
        <f t="shared" si="1"/>
        <v>17</v>
      </c>
      <c r="AJ8" s="4"/>
      <c r="AK8" s="2">
        <f t="shared" si="2"/>
        <v>23</v>
      </c>
      <c r="AL8" s="4"/>
    </row>
    <row r="9" spans="1:38" x14ac:dyDescent="0.2">
      <c r="A9" s="2">
        <v>6</v>
      </c>
      <c r="B9" s="4">
        <f t="shared" ref="B9:B28" si="3">SUM(C9:AF9)</f>
        <v>17</v>
      </c>
      <c r="C9" s="2">
        <v>1</v>
      </c>
      <c r="D9" s="12">
        <v>2</v>
      </c>
      <c r="E9" s="12">
        <v>0</v>
      </c>
      <c r="F9" s="12">
        <v>2</v>
      </c>
      <c r="G9" s="12">
        <v>0</v>
      </c>
      <c r="H9" s="12">
        <v>0</v>
      </c>
      <c r="I9" s="12">
        <v>1</v>
      </c>
      <c r="J9" s="12">
        <v>1</v>
      </c>
      <c r="K9" s="12">
        <v>0</v>
      </c>
      <c r="L9" s="12">
        <v>0</v>
      </c>
      <c r="M9" s="12">
        <v>1</v>
      </c>
      <c r="N9" s="12">
        <v>1</v>
      </c>
      <c r="O9" s="12">
        <v>0</v>
      </c>
      <c r="P9" s="12">
        <v>2</v>
      </c>
      <c r="Q9" s="12">
        <v>0</v>
      </c>
      <c r="R9" s="12">
        <v>1</v>
      </c>
      <c r="S9" s="12">
        <v>1</v>
      </c>
      <c r="T9" s="12">
        <v>0</v>
      </c>
      <c r="U9" s="12">
        <v>2</v>
      </c>
      <c r="V9" s="12">
        <v>0</v>
      </c>
      <c r="W9" s="12">
        <v>1</v>
      </c>
      <c r="X9" s="12">
        <v>1</v>
      </c>
      <c r="Y9" s="12">
        <v>0</v>
      </c>
      <c r="Z9" s="12"/>
      <c r="AA9" s="12"/>
      <c r="AB9" s="12"/>
      <c r="AC9" s="12"/>
      <c r="AD9" s="12"/>
      <c r="AE9" s="3"/>
      <c r="AF9" s="4"/>
      <c r="AG9" s="2"/>
      <c r="AH9" s="4">
        <f t="shared" si="0"/>
        <v>289</v>
      </c>
      <c r="AI9" s="2">
        <f t="shared" si="1"/>
        <v>391</v>
      </c>
      <c r="AJ9" s="4"/>
      <c r="AK9" s="2">
        <f t="shared" si="2"/>
        <v>391</v>
      </c>
      <c r="AL9" s="4"/>
    </row>
    <row r="10" spans="1:38" x14ac:dyDescent="0.2">
      <c r="A10" s="2">
        <v>7</v>
      </c>
      <c r="B10" s="4">
        <f t="shared" si="3"/>
        <v>23</v>
      </c>
      <c r="C10" s="2">
        <v>2</v>
      </c>
      <c r="D10" s="12">
        <v>0</v>
      </c>
      <c r="E10" s="12">
        <v>2</v>
      </c>
      <c r="F10" s="12">
        <v>1</v>
      </c>
      <c r="G10" s="12">
        <v>0</v>
      </c>
      <c r="H10" s="12">
        <v>2</v>
      </c>
      <c r="I10" s="12">
        <v>0</v>
      </c>
      <c r="J10" s="12">
        <v>1</v>
      </c>
      <c r="K10" s="12">
        <v>2</v>
      </c>
      <c r="L10" s="12">
        <v>0</v>
      </c>
      <c r="M10" s="12">
        <v>0</v>
      </c>
      <c r="N10" s="12">
        <v>2</v>
      </c>
      <c r="O10" s="12">
        <v>2</v>
      </c>
      <c r="P10" s="12">
        <v>1</v>
      </c>
      <c r="Q10" s="12">
        <v>1</v>
      </c>
      <c r="R10" s="12">
        <v>0</v>
      </c>
      <c r="S10" s="12">
        <v>0</v>
      </c>
      <c r="T10" s="12">
        <v>2</v>
      </c>
      <c r="U10" s="12">
        <v>2</v>
      </c>
      <c r="V10" s="12">
        <v>1</v>
      </c>
      <c r="W10" s="12">
        <v>1</v>
      </c>
      <c r="X10" s="12">
        <v>1</v>
      </c>
      <c r="Y10" s="12">
        <v>0</v>
      </c>
      <c r="Z10" s="12">
        <v>0</v>
      </c>
      <c r="AA10" s="12"/>
      <c r="AB10" s="12"/>
      <c r="AC10" s="12"/>
      <c r="AD10" s="12"/>
      <c r="AE10" s="3"/>
      <c r="AF10" s="4"/>
      <c r="AG10" s="2"/>
      <c r="AH10" s="4">
        <f t="shared" si="0"/>
        <v>529</v>
      </c>
      <c r="AI10" s="2">
        <f t="shared" si="1"/>
        <v>529</v>
      </c>
      <c r="AJ10" s="4"/>
      <c r="AK10" s="2">
        <f t="shared" si="2"/>
        <v>23</v>
      </c>
      <c r="AL10" s="4"/>
    </row>
    <row r="11" spans="1:38" x14ac:dyDescent="0.2">
      <c r="A11" s="2">
        <v>8</v>
      </c>
      <c r="B11" s="4">
        <f t="shared" si="3"/>
        <v>23</v>
      </c>
      <c r="C11" s="2">
        <v>2</v>
      </c>
      <c r="D11" s="12">
        <v>2</v>
      </c>
      <c r="E11" s="12">
        <v>0</v>
      </c>
      <c r="F11" s="12">
        <v>0</v>
      </c>
      <c r="G11" s="12">
        <v>1</v>
      </c>
      <c r="H11" s="12">
        <v>1</v>
      </c>
      <c r="I11" s="12">
        <v>2</v>
      </c>
      <c r="J11" s="12">
        <v>0</v>
      </c>
      <c r="K11" s="12">
        <v>2</v>
      </c>
      <c r="L11" s="12">
        <v>0</v>
      </c>
      <c r="M11" s="12">
        <v>1</v>
      </c>
      <c r="N11" s="12">
        <v>0</v>
      </c>
      <c r="O11" s="12">
        <v>1</v>
      </c>
      <c r="P11" s="12">
        <v>0</v>
      </c>
      <c r="Q11" s="12">
        <v>0</v>
      </c>
      <c r="R11" s="12">
        <v>2</v>
      </c>
      <c r="S11" s="12">
        <v>1</v>
      </c>
      <c r="T11" s="12">
        <v>1</v>
      </c>
      <c r="U11" s="12">
        <v>0</v>
      </c>
      <c r="V11" s="12">
        <v>0</v>
      </c>
      <c r="W11" s="12">
        <v>2</v>
      </c>
      <c r="X11" s="12">
        <v>0</v>
      </c>
      <c r="Y11" s="12">
        <v>0</v>
      </c>
      <c r="Z11" s="12">
        <v>1</v>
      </c>
      <c r="AA11" s="12">
        <v>2</v>
      </c>
      <c r="AB11" s="12">
        <v>0</v>
      </c>
      <c r="AC11" s="12">
        <v>1</v>
      </c>
      <c r="AD11" s="12">
        <v>1</v>
      </c>
      <c r="AE11" s="12">
        <v>0</v>
      </c>
      <c r="AF11" s="4"/>
      <c r="AG11" s="2"/>
      <c r="AH11" s="4">
        <f t="shared" si="0"/>
        <v>529</v>
      </c>
      <c r="AI11" s="2">
        <f t="shared" si="1"/>
        <v>23</v>
      </c>
      <c r="AJ11" s="4"/>
      <c r="AK11" s="2">
        <f t="shared" si="2"/>
        <v>391</v>
      </c>
      <c r="AL11" s="4"/>
    </row>
    <row r="12" spans="1:38" x14ac:dyDescent="0.2">
      <c r="A12" s="2">
        <v>9</v>
      </c>
      <c r="B12" s="4">
        <f t="shared" si="3"/>
        <v>1</v>
      </c>
      <c r="C12" s="2">
        <v>0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3"/>
      <c r="AF12" s="4"/>
      <c r="AG12" s="2"/>
      <c r="AH12" s="4">
        <f t="shared" si="0"/>
        <v>1</v>
      </c>
      <c r="AI12" s="2">
        <f t="shared" si="1"/>
        <v>17</v>
      </c>
      <c r="AJ12" s="4"/>
      <c r="AK12" s="2">
        <f t="shared" si="2"/>
        <v>18</v>
      </c>
      <c r="AL12" s="4"/>
    </row>
    <row r="13" spans="1:38" x14ac:dyDescent="0.2">
      <c r="A13" s="2">
        <v>10</v>
      </c>
      <c r="B13" s="4">
        <f t="shared" si="3"/>
        <v>17</v>
      </c>
      <c r="C13" s="2">
        <v>2</v>
      </c>
      <c r="D13" s="12">
        <v>1</v>
      </c>
      <c r="E13" s="12">
        <v>2</v>
      </c>
      <c r="F13" s="12">
        <v>0</v>
      </c>
      <c r="G13" s="12">
        <v>2</v>
      </c>
      <c r="H13" s="12">
        <v>2</v>
      </c>
      <c r="I13" s="12">
        <v>2</v>
      </c>
      <c r="J13" s="12">
        <v>0</v>
      </c>
      <c r="K13" s="12">
        <v>2</v>
      </c>
      <c r="L13" s="12">
        <v>1</v>
      </c>
      <c r="M13" s="12">
        <v>0</v>
      </c>
      <c r="N13" s="12">
        <v>2</v>
      </c>
      <c r="O13" s="12">
        <v>1</v>
      </c>
      <c r="P13" s="12">
        <v>0</v>
      </c>
      <c r="Q13" s="12">
        <v>0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4"/>
      <c r="AG13" s="2"/>
      <c r="AH13" s="4">
        <f t="shared" si="0"/>
        <v>289</v>
      </c>
      <c r="AI13" s="2">
        <f t="shared" si="1"/>
        <v>306</v>
      </c>
      <c r="AJ13" s="4"/>
      <c r="AK13" s="2">
        <f t="shared" si="2"/>
        <v>51</v>
      </c>
      <c r="AL13" s="4"/>
    </row>
    <row r="14" spans="1:38" x14ac:dyDescent="0.2">
      <c r="A14" s="2">
        <v>11</v>
      </c>
      <c r="B14" s="4">
        <f t="shared" si="3"/>
        <v>18</v>
      </c>
      <c r="C14" s="2">
        <v>2</v>
      </c>
      <c r="D14" s="12">
        <v>2</v>
      </c>
      <c r="E14" s="12">
        <v>0</v>
      </c>
      <c r="F14" s="12">
        <v>1</v>
      </c>
      <c r="G14" s="12">
        <v>1</v>
      </c>
      <c r="H14" s="12">
        <v>0</v>
      </c>
      <c r="I14" s="12">
        <v>1</v>
      </c>
      <c r="J14" s="12">
        <v>0</v>
      </c>
      <c r="K14" s="12">
        <v>2</v>
      </c>
      <c r="L14" s="12">
        <v>0</v>
      </c>
      <c r="M14" s="12">
        <v>1</v>
      </c>
      <c r="N14" s="12">
        <v>2</v>
      </c>
      <c r="O14" s="12">
        <v>0</v>
      </c>
      <c r="P14" s="12">
        <v>1</v>
      </c>
      <c r="Q14" s="12">
        <v>0</v>
      </c>
      <c r="R14" s="12">
        <v>2</v>
      </c>
      <c r="S14" s="12">
        <v>2</v>
      </c>
      <c r="T14" s="12">
        <v>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4"/>
      <c r="AG14" s="2"/>
      <c r="AH14" s="4">
        <f t="shared" si="0"/>
        <v>324</v>
      </c>
      <c r="AI14" s="2">
        <f t="shared" si="1"/>
        <v>54</v>
      </c>
      <c r="AJ14" s="4"/>
      <c r="AK14" s="2">
        <f t="shared" si="2"/>
        <v>36</v>
      </c>
      <c r="AL14" s="4"/>
    </row>
    <row r="15" spans="1:38" x14ac:dyDescent="0.2">
      <c r="A15" s="2">
        <v>12</v>
      </c>
      <c r="B15" s="4">
        <f t="shared" si="3"/>
        <v>3</v>
      </c>
      <c r="C15" s="2">
        <v>1</v>
      </c>
      <c r="D15" s="12">
        <v>0</v>
      </c>
      <c r="E15" s="12">
        <v>0</v>
      </c>
      <c r="F15" s="12">
        <v>0</v>
      </c>
      <c r="G15" s="12">
        <v>1</v>
      </c>
      <c r="H15" s="12">
        <v>0</v>
      </c>
      <c r="I15" s="12">
        <v>0</v>
      </c>
      <c r="J15" s="12">
        <v>1</v>
      </c>
      <c r="K15" s="12">
        <v>0</v>
      </c>
      <c r="L15" s="12">
        <v>0</v>
      </c>
      <c r="M15" s="12"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4"/>
      <c r="AG15" s="2"/>
      <c r="AH15" s="4">
        <f t="shared" si="0"/>
        <v>9</v>
      </c>
      <c r="AI15" s="2">
        <f t="shared" si="1"/>
        <v>6</v>
      </c>
      <c r="AJ15" s="4"/>
      <c r="AK15" s="2">
        <f t="shared" si="2"/>
        <v>0</v>
      </c>
      <c r="AL15" s="4"/>
    </row>
    <row r="16" spans="1:38" x14ac:dyDescent="0.2">
      <c r="A16" s="2">
        <v>13</v>
      </c>
      <c r="B16" s="4">
        <f t="shared" si="3"/>
        <v>2</v>
      </c>
      <c r="C16" s="2">
        <v>0</v>
      </c>
      <c r="D16" s="12">
        <v>0</v>
      </c>
      <c r="E16" s="12"/>
      <c r="F16" s="12">
        <v>0</v>
      </c>
      <c r="G16" s="12">
        <v>0</v>
      </c>
      <c r="H16" s="12">
        <v>1</v>
      </c>
      <c r="I16" s="12"/>
      <c r="J16" s="12">
        <v>0</v>
      </c>
      <c r="K16" s="12">
        <v>1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4"/>
      <c r="AG16" s="2"/>
      <c r="AH16" s="4">
        <f t="shared" si="0"/>
        <v>4</v>
      </c>
      <c r="AI16" s="2">
        <f t="shared" si="1"/>
        <v>0</v>
      </c>
      <c r="AJ16" s="4"/>
      <c r="AK16" s="2">
        <f t="shared" si="2"/>
        <v>0</v>
      </c>
      <c r="AL16" s="4"/>
    </row>
    <row r="17" spans="1:39" x14ac:dyDescent="0.2">
      <c r="A17" s="2">
        <v>14</v>
      </c>
      <c r="B17" s="4">
        <f t="shared" si="3"/>
        <v>0</v>
      </c>
      <c r="C17" s="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4"/>
      <c r="AG17" s="2"/>
      <c r="AH17" s="4">
        <f t="shared" si="0"/>
        <v>0</v>
      </c>
      <c r="AI17" s="2">
        <f t="shared" si="1"/>
        <v>0</v>
      </c>
      <c r="AJ17" s="4"/>
      <c r="AK17" s="2">
        <f t="shared" si="2"/>
        <v>0</v>
      </c>
      <c r="AL17" s="4"/>
    </row>
    <row r="18" spans="1:39" x14ac:dyDescent="0.2">
      <c r="A18" s="2"/>
      <c r="B18" s="4">
        <f t="shared" si="3"/>
        <v>0</v>
      </c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4"/>
      <c r="AG18" s="2"/>
      <c r="AH18" s="4">
        <f t="shared" si="0"/>
        <v>0</v>
      </c>
      <c r="AI18" s="2">
        <f t="shared" si="1"/>
        <v>0</v>
      </c>
      <c r="AJ18" s="4"/>
      <c r="AK18" s="2">
        <f t="shared" si="2"/>
        <v>0</v>
      </c>
      <c r="AL18" s="4"/>
    </row>
    <row r="19" spans="1:39" x14ac:dyDescent="0.2">
      <c r="A19" s="2"/>
      <c r="B19" s="4">
        <f t="shared" si="3"/>
        <v>0</v>
      </c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4"/>
      <c r="AG19" s="2"/>
      <c r="AH19" s="4">
        <f t="shared" si="0"/>
        <v>0</v>
      </c>
      <c r="AI19" s="2">
        <f t="shared" si="1"/>
        <v>0</v>
      </c>
      <c r="AJ19" s="4"/>
      <c r="AK19" s="2">
        <f t="shared" si="2"/>
        <v>0</v>
      </c>
      <c r="AL19" s="4"/>
    </row>
    <row r="20" spans="1:39" x14ac:dyDescent="0.2">
      <c r="A20" s="2"/>
      <c r="B20" s="4">
        <f t="shared" si="3"/>
        <v>0</v>
      </c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4"/>
      <c r="AG20" s="2"/>
      <c r="AH20" s="4">
        <f t="shared" si="0"/>
        <v>0</v>
      </c>
      <c r="AI20" s="2">
        <f t="shared" si="1"/>
        <v>0</v>
      </c>
      <c r="AJ20" s="4"/>
      <c r="AK20" s="2">
        <f t="shared" si="2"/>
        <v>0</v>
      </c>
      <c r="AL20" s="4"/>
    </row>
    <row r="21" spans="1:39" x14ac:dyDescent="0.2">
      <c r="A21" s="2"/>
      <c r="B21" s="4">
        <f t="shared" si="3"/>
        <v>0</v>
      </c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/>
      <c r="AG21" s="2"/>
      <c r="AH21" s="4">
        <f t="shared" si="0"/>
        <v>0</v>
      </c>
      <c r="AI21" s="2">
        <f t="shared" si="1"/>
        <v>0</v>
      </c>
      <c r="AJ21" s="4"/>
      <c r="AK21" s="2">
        <f t="shared" si="2"/>
        <v>0</v>
      </c>
      <c r="AL21" s="4"/>
    </row>
    <row r="22" spans="1:39" x14ac:dyDescent="0.2">
      <c r="A22" s="2"/>
      <c r="B22" s="4">
        <f t="shared" si="3"/>
        <v>0</v>
      </c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4"/>
      <c r="AG22" s="2"/>
      <c r="AH22" s="4">
        <f t="shared" si="0"/>
        <v>0</v>
      </c>
      <c r="AI22" s="2">
        <f t="shared" si="1"/>
        <v>0</v>
      </c>
      <c r="AJ22" s="4"/>
      <c r="AK22" s="2">
        <f t="shared" si="2"/>
        <v>0</v>
      </c>
      <c r="AL22" s="4"/>
    </row>
    <row r="23" spans="1:39" x14ac:dyDescent="0.2">
      <c r="A23" s="2"/>
      <c r="B23" s="4">
        <f t="shared" si="3"/>
        <v>0</v>
      </c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4"/>
      <c r="AG23" s="2"/>
      <c r="AH23" s="4">
        <f t="shared" si="0"/>
        <v>0</v>
      </c>
      <c r="AI23" s="2">
        <f t="shared" si="1"/>
        <v>0</v>
      </c>
      <c r="AJ23" s="4"/>
      <c r="AK23" s="2">
        <f t="shared" si="2"/>
        <v>0</v>
      </c>
      <c r="AL23" s="4"/>
    </row>
    <row r="24" spans="1:39" x14ac:dyDescent="0.2">
      <c r="A24" s="2"/>
      <c r="B24" s="4">
        <f t="shared" si="3"/>
        <v>0</v>
      </c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4"/>
      <c r="AG24" s="2"/>
      <c r="AH24" s="4">
        <f t="shared" si="0"/>
        <v>0</v>
      </c>
      <c r="AI24" s="2">
        <f t="shared" si="1"/>
        <v>0</v>
      </c>
      <c r="AJ24" s="4"/>
      <c r="AK24" s="2">
        <f t="shared" si="2"/>
        <v>0</v>
      </c>
      <c r="AL24" s="4"/>
    </row>
    <row r="25" spans="1:39" x14ac:dyDescent="0.2">
      <c r="A25" s="2"/>
      <c r="B25" s="4">
        <f t="shared" si="3"/>
        <v>0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"/>
      <c r="AG25" s="2"/>
      <c r="AH25" s="4">
        <f t="shared" si="0"/>
        <v>0</v>
      </c>
      <c r="AI25" s="2">
        <f t="shared" si="1"/>
        <v>0</v>
      </c>
      <c r="AJ25" s="4"/>
      <c r="AK25" s="2">
        <f t="shared" si="2"/>
        <v>0</v>
      </c>
      <c r="AL25" s="4"/>
    </row>
    <row r="26" spans="1:39" x14ac:dyDescent="0.2">
      <c r="A26" s="2"/>
      <c r="B26" s="4">
        <f t="shared" si="3"/>
        <v>0</v>
      </c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4"/>
      <c r="AG26" s="2"/>
      <c r="AH26" s="4">
        <f t="shared" si="0"/>
        <v>0</v>
      </c>
      <c r="AI26" s="2">
        <f t="shared" si="1"/>
        <v>0</v>
      </c>
      <c r="AJ26" s="4"/>
      <c r="AK26" s="2">
        <f t="shared" si="2"/>
        <v>0</v>
      </c>
      <c r="AL26" s="4"/>
    </row>
    <row r="27" spans="1:39" x14ac:dyDescent="0.2">
      <c r="A27" s="2"/>
      <c r="B27" s="4">
        <f t="shared" si="3"/>
        <v>0</v>
      </c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4"/>
      <c r="AG27" s="2"/>
      <c r="AH27" s="4">
        <f t="shared" si="0"/>
        <v>0</v>
      </c>
      <c r="AI27" s="2">
        <f t="shared" si="1"/>
        <v>0</v>
      </c>
      <c r="AJ27" s="4"/>
      <c r="AK27" s="2"/>
      <c r="AL27" s="4"/>
    </row>
    <row r="28" spans="1:39" x14ac:dyDescent="0.2">
      <c r="A28" s="5"/>
      <c r="B28" s="6">
        <f t="shared" si="3"/>
        <v>0</v>
      </c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6"/>
      <c r="AG28" s="5"/>
      <c r="AH28" s="6">
        <f t="shared" si="0"/>
        <v>0</v>
      </c>
      <c r="AI28" s="5"/>
      <c r="AJ28" s="6"/>
      <c r="AK28" s="5"/>
      <c r="AL28" s="6"/>
      <c r="AM28" s="1"/>
    </row>
    <row r="29" spans="1:39" x14ac:dyDescent="0.2">
      <c r="A29" t="s">
        <v>13</v>
      </c>
      <c r="B29">
        <f>SUM(B4:B28)</f>
        <v>179</v>
      </c>
      <c r="AH29">
        <f>SUM(AH4:AH28)</f>
        <v>3813</v>
      </c>
      <c r="AI29">
        <f>SUM(AI4:AI28)</f>
        <v>2512</v>
      </c>
      <c r="AK29">
        <f>SUM(AK4:AK28)</f>
        <v>2055</v>
      </c>
    </row>
    <row r="32" spans="1:39" x14ac:dyDescent="0.2">
      <c r="A32" t="s">
        <v>15</v>
      </c>
    </row>
    <row r="34" spans="1:34" x14ac:dyDescent="0.2">
      <c r="A34" t="s">
        <v>5</v>
      </c>
      <c r="G34" s="10">
        <v>4</v>
      </c>
    </row>
    <row r="35" spans="1:34" x14ac:dyDescent="0.2">
      <c r="A35" t="s">
        <v>7</v>
      </c>
      <c r="G35" s="10">
        <v>13</v>
      </c>
    </row>
    <row r="36" spans="1:34" x14ac:dyDescent="0.2">
      <c r="A36" t="s">
        <v>6</v>
      </c>
      <c r="G36" s="10">
        <v>2500</v>
      </c>
    </row>
    <row r="37" spans="1:34" x14ac:dyDescent="0.2">
      <c r="A37" t="s">
        <v>8</v>
      </c>
      <c r="G37" s="10">
        <v>16900</v>
      </c>
    </row>
    <row r="38" spans="1:34" x14ac:dyDescent="0.2">
      <c r="A38" t="s">
        <v>14</v>
      </c>
      <c r="G38" s="10">
        <v>20</v>
      </c>
    </row>
    <row r="41" spans="1:34" x14ac:dyDescent="0.2">
      <c r="A41" t="s">
        <v>9</v>
      </c>
      <c r="C41" t="s">
        <v>10</v>
      </c>
      <c r="AH41" s="13"/>
    </row>
    <row r="42" spans="1:34" x14ac:dyDescent="0.2">
      <c r="A42" s="14">
        <f>B29*G34*(G37/G36)*(G38/G35)</f>
        <v>7446.4000000000005</v>
      </c>
      <c r="C42" s="15">
        <f>((SQRT((3*(AH29-B29)+AI29-4*AK29)/240+B29))/B29)</f>
        <v>7.9132982117811793E-2</v>
      </c>
      <c r="AH42" s="13"/>
    </row>
    <row r="43" spans="1:34" x14ac:dyDescent="0.2">
      <c r="AH4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calculator template</vt:lpstr>
      <vt:lpstr>example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 Wang Ip</dc:creator>
  <cp:lastModifiedBy>Microsoft Office-Anwender</cp:lastModifiedBy>
  <dcterms:created xsi:type="dcterms:W3CDTF">2014-11-03T19:34:07Z</dcterms:created>
  <dcterms:modified xsi:type="dcterms:W3CDTF">2017-03-13T17:24:29Z</dcterms:modified>
</cp:coreProperties>
</file>