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203"/>
  <workbookPr showInkAnnotation="0" autoCompressPictures="0"/>
  <bookViews>
    <workbookView xWindow="0" yWindow="0" windowWidth="25600" windowHeight="155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1" l="1"/>
  <c r="G52" i="1"/>
  <c r="I52" i="1"/>
  <c r="H54" i="1"/>
  <c r="G54" i="1"/>
  <c r="I54" i="1"/>
  <c r="H53" i="1"/>
  <c r="G53" i="1"/>
  <c r="I53" i="1"/>
  <c r="I56" i="1"/>
  <c r="G37" i="1"/>
  <c r="H37" i="1"/>
  <c r="I37" i="1"/>
  <c r="G38" i="1"/>
  <c r="H38" i="1"/>
  <c r="I38" i="1"/>
  <c r="G39" i="1"/>
  <c r="H39" i="1"/>
  <c r="I39" i="1"/>
  <c r="G40" i="1"/>
  <c r="H40" i="1"/>
  <c r="I40" i="1"/>
  <c r="I42" i="1"/>
</calcChain>
</file>

<file path=xl/sharedStrings.xml><?xml version="1.0" encoding="utf-8"?>
<sst xmlns="http://schemas.openxmlformats.org/spreadsheetml/2006/main" count="120" uniqueCount="66">
  <si>
    <t>A</t>
  </si>
  <si>
    <t>B</t>
  </si>
  <si>
    <t>Sample 1 H3K4me1</t>
  </si>
  <si>
    <t>Sample 1 H3K4me3</t>
  </si>
  <si>
    <t>Sample 1 H3K27me3</t>
  </si>
  <si>
    <t>Sample 1 H3K27ac</t>
  </si>
  <si>
    <t>Sample 1 H3K9me3</t>
  </si>
  <si>
    <t>Sample 1 H3K36me3</t>
  </si>
  <si>
    <t>Sample 2 H3K4me1</t>
  </si>
  <si>
    <t>Sample 2 H3K4me3</t>
  </si>
  <si>
    <t>Sample 2 H3K27me3</t>
  </si>
  <si>
    <t>Sample 2 H3K27ac</t>
  </si>
  <si>
    <t>Sample 2 H3K9me3</t>
  </si>
  <si>
    <t>Sample 2 H3K36me3</t>
  </si>
  <si>
    <t>Sample 3 H3K4me1</t>
  </si>
  <si>
    <t>Sample 3 H3K4me3</t>
  </si>
  <si>
    <t>Sample 3 H3K27me3</t>
  </si>
  <si>
    <t>Sample 3 H3K27ac</t>
  </si>
  <si>
    <t>Sample 3 H3K9me3</t>
  </si>
  <si>
    <t>Sample 3 H3K36me3</t>
  </si>
  <si>
    <t>Sample 4 H3K4me1</t>
  </si>
  <si>
    <t>Sample 4 H3K4me3</t>
  </si>
  <si>
    <t>Sample 4 H3K27me3</t>
  </si>
  <si>
    <t>Sample 4 H3K27ac</t>
  </si>
  <si>
    <t>Sample 4 H3K9me3</t>
  </si>
  <si>
    <t>Sample 4 H3K36me3</t>
  </si>
  <si>
    <t>Sample 1</t>
  </si>
  <si>
    <t>Sample 2</t>
  </si>
  <si>
    <t>Sample 3</t>
  </si>
  <si>
    <t>Sample 4</t>
  </si>
  <si>
    <t>Smaple 4</t>
  </si>
  <si>
    <t>Digestion PLate</t>
  </si>
  <si>
    <t>Antibody-Bead Complex PLate</t>
  </si>
  <si>
    <t>Mnase Master Mix</t>
  </si>
  <si>
    <t xml:space="preserve">Number of Reactions </t>
  </si>
  <si>
    <t>Number of extra reaction</t>
  </si>
  <si>
    <t xml:space="preserve">Ultra Pure Water </t>
  </si>
  <si>
    <t>10X Mnase Buffer</t>
  </si>
  <si>
    <t>20mM DTT</t>
  </si>
  <si>
    <t xml:space="preserve">20U Mnase (1/100 Stock Dilution) </t>
  </si>
  <si>
    <t>Per Reaction (ul)</t>
  </si>
  <si>
    <t>Dead Volume (ul)</t>
  </si>
  <si>
    <t>Reaction Volume (ul)</t>
  </si>
  <si>
    <t>Total Brew (ul)</t>
  </si>
  <si>
    <t xml:space="preserve">Total </t>
  </si>
  <si>
    <t>Antibodies:</t>
  </si>
  <si>
    <t>H3K4me1</t>
  </si>
  <si>
    <t>H3K4me3</t>
  </si>
  <si>
    <t>H3K27me3</t>
  </si>
  <si>
    <t>H3K27ac</t>
  </si>
  <si>
    <t>H3K9me3</t>
  </si>
  <si>
    <t>H3K36me3</t>
  </si>
  <si>
    <t>Type</t>
  </si>
  <si>
    <t>Final Amount (ug)</t>
  </si>
  <si>
    <t>Company</t>
  </si>
  <si>
    <t>DNA Purification Plate</t>
  </si>
  <si>
    <t>Sample 1 Input</t>
  </si>
  <si>
    <t>Sample 2 Input</t>
  </si>
  <si>
    <t>Sample 3 Input</t>
  </si>
  <si>
    <t>Sample 4 Input</t>
  </si>
  <si>
    <t>EB buffer</t>
  </si>
  <si>
    <t>G2 Buffer</t>
  </si>
  <si>
    <t>Protease</t>
  </si>
  <si>
    <t>DNA Purification Master Mix</t>
  </si>
  <si>
    <t>This work sheet is prepared for 4 templates and six histone modifications (H3K4me1, H3K4me3, H3K27me3, H3K27ac,H3K9me3, and H3K36me3)</t>
  </si>
  <si>
    <t>Date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</si>
</sst>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5" xfId="0" applyFont="1" applyBorder="1"/>
    <xf numFmtId="0" fontId="0" fillId="0" borderId="0" xfId="0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tabSelected="1" zoomScale="72" zoomScaleNormal="72" zoomScalePageLayoutView="72" workbookViewId="0">
      <selection activeCell="H10" sqref="H10"/>
    </sheetView>
  </sheetViews>
  <sheetFormatPr baseColWidth="10" defaultRowHeight="15" x14ac:dyDescent="0"/>
  <cols>
    <col min="5" max="5" width="16.33203125" customWidth="1"/>
    <col min="6" max="6" width="14.83203125" customWidth="1"/>
    <col min="7" max="7" width="15.1640625" customWidth="1"/>
    <col min="8" max="8" width="18" customWidth="1"/>
    <col min="9" max="9" width="12.6640625" customWidth="1"/>
    <col min="10" max="16" width="11" customWidth="1"/>
  </cols>
  <sheetData>
    <row r="1" spans="2:16" ht="25">
      <c r="B1" s="27" t="s">
        <v>64</v>
      </c>
      <c r="C1" s="28"/>
      <c r="D1" s="28"/>
      <c r="E1" s="28"/>
    </row>
    <row r="2" spans="2:16" ht="16" thickBot="1"/>
    <row r="3" spans="2:16">
      <c r="C3" s="15" t="s">
        <v>45</v>
      </c>
      <c r="D3" s="16"/>
      <c r="E3" s="16"/>
      <c r="F3" s="16"/>
      <c r="G3" s="17"/>
    </row>
    <row r="4" spans="2:16">
      <c r="C4" s="18"/>
      <c r="D4" s="24" t="s">
        <v>52</v>
      </c>
      <c r="E4" s="24" t="s">
        <v>53</v>
      </c>
      <c r="F4" s="24" t="s">
        <v>54</v>
      </c>
      <c r="G4" s="25" t="s">
        <v>65</v>
      </c>
    </row>
    <row r="5" spans="2:16">
      <c r="C5" s="18"/>
      <c r="D5" s="19" t="s">
        <v>46</v>
      </c>
      <c r="E5" s="26">
        <v>0.25</v>
      </c>
      <c r="F5" s="19"/>
      <c r="G5" s="20"/>
    </row>
    <row r="6" spans="2:16">
      <c r="C6" s="18"/>
      <c r="D6" s="19" t="s">
        <v>47</v>
      </c>
      <c r="E6" s="19">
        <v>0.125</v>
      </c>
      <c r="F6" s="19"/>
      <c r="G6" s="20"/>
    </row>
    <row r="7" spans="2:16">
      <c r="C7" s="18"/>
      <c r="D7" s="19" t="s">
        <v>48</v>
      </c>
      <c r="E7" s="19">
        <v>0.125</v>
      </c>
      <c r="F7" s="19"/>
      <c r="G7" s="20"/>
    </row>
    <row r="8" spans="2:16">
      <c r="C8" s="18"/>
      <c r="D8" s="19" t="s">
        <v>49</v>
      </c>
      <c r="E8" s="19">
        <v>0.125</v>
      </c>
      <c r="F8" s="19"/>
      <c r="G8" s="20"/>
    </row>
    <row r="9" spans="2:16">
      <c r="C9" s="18"/>
      <c r="D9" s="19" t="s">
        <v>50</v>
      </c>
      <c r="E9" s="19">
        <v>0.125</v>
      </c>
      <c r="F9" s="19"/>
      <c r="G9" s="20"/>
    </row>
    <row r="10" spans="2:16" ht="16" thickBot="1">
      <c r="C10" s="21"/>
      <c r="D10" s="22" t="s">
        <v>51</v>
      </c>
      <c r="E10" s="22">
        <v>0.125</v>
      </c>
      <c r="F10" s="22"/>
      <c r="G10" s="23"/>
    </row>
    <row r="13" spans="2:16">
      <c r="C13" s="13" t="s">
        <v>32</v>
      </c>
    </row>
    <row r="14" spans="2:16">
      <c r="C14" s="13"/>
    </row>
    <row r="15" spans="2:16">
      <c r="D15" s="1"/>
      <c r="E15" s="1">
        <v>1</v>
      </c>
      <c r="F15" s="1">
        <v>2</v>
      </c>
      <c r="G15" s="1">
        <v>3</v>
      </c>
      <c r="H15" s="1">
        <v>4</v>
      </c>
      <c r="I15" s="1">
        <v>5</v>
      </c>
      <c r="J15" s="1">
        <v>6</v>
      </c>
      <c r="K15" s="1">
        <v>7</v>
      </c>
      <c r="L15" s="1">
        <v>8</v>
      </c>
      <c r="M15" s="1">
        <v>9</v>
      </c>
      <c r="N15" s="1">
        <v>10</v>
      </c>
      <c r="O15" s="1">
        <v>11</v>
      </c>
      <c r="P15" s="1">
        <v>12</v>
      </c>
    </row>
    <row r="16" spans="2:16" ht="30">
      <c r="D16" s="1" t="s">
        <v>0</v>
      </c>
      <c r="E16" s="2" t="s">
        <v>2</v>
      </c>
      <c r="F16" s="2" t="s">
        <v>3</v>
      </c>
      <c r="G16" s="2" t="s">
        <v>4</v>
      </c>
      <c r="H16" s="2" t="s">
        <v>5</v>
      </c>
      <c r="I16" s="2" t="s">
        <v>6</v>
      </c>
      <c r="J16" s="2" t="s">
        <v>7</v>
      </c>
      <c r="K16" s="3" t="s">
        <v>8</v>
      </c>
      <c r="L16" s="3" t="s">
        <v>9</v>
      </c>
      <c r="M16" s="3" t="s">
        <v>10</v>
      </c>
      <c r="N16" s="3" t="s">
        <v>11</v>
      </c>
      <c r="O16" s="3" t="s">
        <v>12</v>
      </c>
      <c r="P16" s="3" t="s">
        <v>13</v>
      </c>
    </row>
    <row r="17" spans="3:16" ht="30">
      <c r="D17" s="1" t="s">
        <v>1</v>
      </c>
      <c r="E17" s="4" t="s">
        <v>14</v>
      </c>
      <c r="F17" s="4" t="s">
        <v>15</v>
      </c>
      <c r="G17" s="4" t="s">
        <v>16</v>
      </c>
      <c r="H17" s="4" t="s">
        <v>17</v>
      </c>
      <c r="I17" s="4" t="s">
        <v>18</v>
      </c>
      <c r="J17" s="4" t="s">
        <v>19</v>
      </c>
      <c r="K17" s="5" t="s">
        <v>20</v>
      </c>
      <c r="L17" s="5" t="s">
        <v>21</v>
      </c>
      <c r="M17" s="5" t="s">
        <v>22</v>
      </c>
      <c r="N17" s="5" t="s">
        <v>23</v>
      </c>
      <c r="O17" s="5" t="s">
        <v>24</v>
      </c>
      <c r="P17" s="5" t="s">
        <v>25</v>
      </c>
    </row>
    <row r="18" spans="3:16" s="12" customFormat="1"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3:16" s="12" customFormat="1"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3:16" s="12" customFormat="1">
      <c r="C20" s="13" t="s">
        <v>31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3:16" s="12" customFormat="1"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3:16">
      <c r="E22" s="1">
        <v>1</v>
      </c>
      <c r="F22" s="1">
        <v>2</v>
      </c>
      <c r="G22" s="1">
        <v>3</v>
      </c>
      <c r="H22" s="1">
        <v>4</v>
      </c>
      <c r="I22" s="1">
        <v>5</v>
      </c>
      <c r="J22" s="1">
        <v>6</v>
      </c>
      <c r="K22" s="1">
        <v>7</v>
      </c>
      <c r="L22" s="1">
        <v>8</v>
      </c>
      <c r="M22" s="1">
        <v>9</v>
      </c>
      <c r="N22" s="1">
        <v>10</v>
      </c>
      <c r="O22" s="1">
        <v>11</v>
      </c>
      <c r="P22" s="1">
        <v>12</v>
      </c>
    </row>
    <row r="23" spans="3:16">
      <c r="D23" s="1" t="s">
        <v>0</v>
      </c>
      <c r="E23" s="7" t="s">
        <v>26</v>
      </c>
      <c r="F23" s="7" t="s">
        <v>26</v>
      </c>
      <c r="G23" s="7" t="s">
        <v>26</v>
      </c>
      <c r="H23" s="7" t="s">
        <v>26</v>
      </c>
      <c r="I23" s="7" t="s">
        <v>26</v>
      </c>
      <c r="J23" s="7" t="s">
        <v>26</v>
      </c>
      <c r="K23" s="8" t="s">
        <v>27</v>
      </c>
      <c r="L23" s="8" t="s">
        <v>27</v>
      </c>
      <c r="M23" s="8" t="s">
        <v>27</v>
      </c>
      <c r="N23" s="8" t="s">
        <v>27</v>
      </c>
      <c r="O23" s="8" t="s">
        <v>27</v>
      </c>
      <c r="P23" s="8" t="s">
        <v>27</v>
      </c>
    </row>
    <row r="24" spans="3:16">
      <c r="D24" s="1" t="s">
        <v>1</v>
      </c>
      <c r="E24" s="9" t="s">
        <v>28</v>
      </c>
      <c r="F24" s="9" t="s">
        <v>28</v>
      </c>
      <c r="G24" s="9" t="s">
        <v>28</v>
      </c>
      <c r="H24" s="9" t="s">
        <v>28</v>
      </c>
      <c r="I24" s="9" t="s">
        <v>28</v>
      </c>
      <c r="J24" s="9" t="s">
        <v>28</v>
      </c>
      <c r="K24" s="6" t="s">
        <v>29</v>
      </c>
      <c r="L24" s="6" t="s">
        <v>30</v>
      </c>
      <c r="M24" s="6" t="s">
        <v>29</v>
      </c>
      <c r="N24" s="6" t="s">
        <v>29</v>
      </c>
      <c r="O24" s="6" t="s">
        <v>29</v>
      </c>
      <c r="P24" s="6" t="s">
        <v>29</v>
      </c>
    </row>
    <row r="28" spans="3:16" ht="16" thickBot="1"/>
    <row r="29" spans="3:16">
      <c r="C29" s="15" t="s">
        <v>33</v>
      </c>
      <c r="D29" s="16"/>
      <c r="E29" s="16"/>
      <c r="F29" s="16"/>
      <c r="G29" s="16"/>
      <c r="H29" s="16"/>
      <c r="I29" s="17"/>
    </row>
    <row r="30" spans="3:16">
      <c r="C30" s="18"/>
      <c r="D30" s="19"/>
      <c r="E30" s="19"/>
      <c r="F30" s="19"/>
      <c r="G30" s="19"/>
      <c r="H30" s="19"/>
      <c r="I30" s="20"/>
    </row>
    <row r="31" spans="3:16">
      <c r="C31" s="18"/>
      <c r="D31" s="19"/>
      <c r="E31" s="19"/>
      <c r="F31" s="19"/>
      <c r="G31" s="19"/>
      <c r="H31" s="19"/>
      <c r="I31" s="20"/>
    </row>
    <row r="32" spans="3:16">
      <c r="C32" s="18" t="s">
        <v>34</v>
      </c>
      <c r="D32" s="19"/>
      <c r="E32" s="19">
        <v>24</v>
      </c>
      <c r="F32" s="19"/>
      <c r="G32" s="19"/>
      <c r="H32" s="19"/>
      <c r="I32" s="20"/>
    </row>
    <row r="33" spans="3:9">
      <c r="C33" s="18" t="s">
        <v>35</v>
      </c>
      <c r="D33" s="19"/>
      <c r="E33" s="19">
        <v>3</v>
      </c>
      <c r="F33" s="19"/>
      <c r="G33" s="19"/>
      <c r="H33" s="19"/>
      <c r="I33" s="20"/>
    </row>
    <row r="34" spans="3:9">
      <c r="C34" s="18"/>
      <c r="D34" s="19"/>
      <c r="E34" s="19"/>
      <c r="F34" s="19"/>
      <c r="G34" s="19"/>
      <c r="H34" s="19"/>
      <c r="I34" s="20"/>
    </row>
    <row r="35" spans="3:9">
      <c r="C35" s="18"/>
      <c r="D35" s="19"/>
      <c r="E35" s="19"/>
      <c r="F35" s="19"/>
      <c r="G35" s="19"/>
      <c r="H35" s="19"/>
      <c r="I35" s="20"/>
    </row>
    <row r="36" spans="3:9">
      <c r="C36" s="18"/>
      <c r="D36" s="19"/>
      <c r="E36" s="19"/>
      <c r="F36" s="19" t="s">
        <v>40</v>
      </c>
      <c r="G36" s="19" t="s">
        <v>41</v>
      </c>
      <c r="H36" s="19" t="s">
        <v>42</v>
      </c>
      <c r="I36" s="20" t="s">
        <v>43</v>
      </c>
    </row>
    <row r="37" spans="3:9">
      <c r="C37" s="18" t="s">
        <v>36</v>
      </c>
      <c r="D37" s="19"/>
      <c r="E37" s="19"/>
      <c r="F37" s="19">
        <v>13</v>
      </c>
      <c r="G37" s="19">
        <f>E33*F37</f>
        <v>39</v>
      </c>
      <c r="H37" s="19">
        <f>E32*F37</f>
        <v>312</v>
      </c>
      <c r="I37" s="20">
        <f>G37+H37</f>
        <v>351</v>
      </c>
    </row>
    <row r="38" spans="3:9">
      <c r="C38" s="18" t="s">
        <v>37</v>
      </c>
      <c r="D38" s="19"/>
      <c r="E38" s="19"/>
      <c r="F38" s="19">
        <v>4</v>
      </c>
      <c r="G38" s="19">
        <f>E33*F38</f>
        <v>12</v>
      </c>
      <c r="H38" s="19">
        <f>E32*F38</f>
        <v>96</v>
      </c>
      <c r="I38" s="20">
        <f t="shared" ref="I38:I40" si="0">G38+H38</f>
        <v>108</v>
      </c>
    </row>
    <row r="39" spans="3:9">
      <c r="C39" s="18" t="s">
        <v>38</v>
      </c>
      <c r="D39" s="19"/>
      <c r="E39" s="19"/>
      <c r="F39" s="19">
        <v>1</v>
      </c>
      <c r="G39" s="19">
        <f>E33*F39</f>
        <v>3</v>
      </c>
      <c r="H39" s="19">
        <f>E32*F39</f>
        <v>24</v>
      </c>
      <c r="I39" s="20">
        <f t="shared" si="0"/>
        <v>27</v>
      </c>
    </row>
    <row r="40" spans="3:9">
      <c r="C40" s="18" t="s">
        <v>39</v>
      </c>
      <c r="D40" s="19"/>
      <c r="E40" s="19"/>
      <c r="F40" s="19">
        <v>2</v>
      </c>
      <c r="G40" s="19">
        <f>E33*F40</f>
        <v>6</v>
      </c>
      <c r="H40" s="19">
        <f>E32*F40</f>
        <v>48</v>
      </c>
      <c r="I40" s="20">
        <f t="shared" si="0"/>
        <v>54</v>
      </c>
    </row>
    <row r="41" spans="3:9">
      <c r="C41" s="18"/>
      <c r="D41" s="19"/>
      <c r="E41" s="19"/>
      <c r="F41" s="19"/>
      <c r="G41" s="19"/>
      <c r="H41" s="19"/>
      <c r="I41" s="20"/>
    </row>
    <row r="42" spans="3:9" ht="16" thickBot="1">
      <c r="C42" s="21"/>
      <c r="D42" s="22"/>
      <c r="E42" s="22"/>
      <c r="F42" s="22"/>
      <c r="G42" s="22"/>
      <c r="H42" s="22" t="s">
        <v>44</v>
      </c>
      <c r="I42" s="23">
        <f>I37+I38+I39+I40</f>
        <v>540</v>
      </c>
    </row>
    <row r="43" spans="3:9" ht="16" thickBot="1"/>
    <row r="44" spans="3:9">
      <c r="C44" s="15" t="s">
        <v>63</v>
      </c>
      <c r="D44" s="16"/>
      <c r="E44" s="16"/>
      <c r="F44" s="16"/>
      <c r="G44" s="16"/>
      <c r="H44" s="16"/>
      <c r="I44" s="17"/>
    </row>
    <row r="45" spans="3:9">
      <c r="C45" s="18"/>
      <c r="D45" s="19"/>
      <c r="E45" s="19"/>
      <c r="F45" s="19"/>
      <c r="G45" s="19"/>
      <c r="H45" s="19"/>
      <c r="I45" s="20"/>
    </row>
    <row r="46" spans="3:9">
      <c r="C46" s="18"/>
      <c r="D46" s="19"/>
      <c r="E46" s="19"/>
      <c r="F46" s="19"/>
      <c r="G46" s="19"/>
      <c r="H46" s="19"/>
      <c r="I46" s="20"/>
    </row>
    <row r="47" spans="3:9">
      <c r="C47" s="18" t="s">
        <v>34</v>
      </c>
      <c r="D47" s="19"/>
      <c r="E47" s="19">
        <v>28</v>
      </c>
      <c r="F47" s="19"/>
      <c r="G47" s="19"/>
      <c r="H47" s="19"/>
      <c r="I47" s="20"/>
    </row>
    <row r="48" spans="3:9">
      <c r="C48" s="18" t="s">
        <v>35</v>
      </c>
      <c r="D48" s="19"/>
      <c r="E48" s="19">
        <v>3</v>
      </c>
      <c r="F48" s="19"/>
      <c r="G48" s="19"/>
      <c r="H48" s="19"/>
      <c r="I48" s="20"/>
    </row>
    <row r="49" spans="3:15">
      <c r="C49" s="18"/>
      <c r="D49" s="19"/>
      <c r="E49" s="19"/>
      <c r="F49" s="19"/>
      <c r="G49" s="19"/>
      <c r="H49" s="19"/>
      <c r="I49" s="20"/>
    </row>
    <row r="50" spans="3:15">
      <c r="C50" s="18"/>
      <c r="D50" s="19"/>
      <c r="E50" s="19"/>
      <c r="F50" s="19"/>
      <c r="G50" s="19"/>
      <c r="H50" s="19"/>
      <c r="I50" s="20"/>
    </row>
    <row r="51" spans="3:15">
      <c r="C51" s="18"/>
      <c r="D51" s="19"/>
      <c r="E51" s="19"/>
      <c r="F51" s="19" t="s">
        <v>40</v>
      </c>
      <c r="G51" s="19" t="s">
        <v>41</v>
      </c>
      <c r="H51" s="19" t="s">
        <v>42</v>
      </c>
      <c r="I51" s="20" t="s">
        <v>43</v>
      </c>
    </row>
    <row r="52" spans="3:15">
      <c r="C52" s="18" t="s">
        <v>60</v>
      </c>
      <c r="D52" s="19"/>
      <c r="E52" s="19"/>
      <c r="F52" s="19">
        <v>30</v>
      </c>
      <c r="G52" s="19">
        <f>E48*F52</f>
        <v>90</v>
      </c>
      <c r="H52" s="19">
        <f>E47*F52</f>
        <v>840</v>
      </c>
      <c r="I52" s="20">
        <f>G52+H52</f>
        <v>930</v>
      </c>
    </row>
    <row r="53" spans="3:15">
      <c r="C53" s="18" t="s">
        <v>61</v>
      </c>
      <c r="D53" s="19"/>
      <c r="E53" s="19"/>
      <c r="F53" s="19">
        <v>8</v>
      </c>
      <c r="G53" s="19">
        <f>E48*F53</f>
        <v>24</v>
      </c>
      <c r="H53" s="19">
        <f>E47*F53</f>
        <v>224</v>
      </c>
      <c r="I53" s="20">
        <f t="shared" ref="I53:I54" si="1">G53+H53</f>
        <v>248</v>
      </c>
    </row>
    <row r="54" spans="3:15">
      <c r="C54" s="18" t="s">
        <v>62</v>
      </c>
      <c r="D54" s="19"/>
      <c r="E54" s="19"/>
      <c r="F54" s="19">
        <v>2</v>
      </c>
      <c r="G54" s="19">
        <f>E48*F54</f>
        <v>6</v>
      </c>
      <c r="H54" s="19">
        <f>E47*F54</f>
        <v>56</v>
      </c>
      <c r="I54" s="20">
        <f t="shared" si="1"/>
        <v>62</v>
      </c>
    </row>
    <row r="55" spans="3:15">
      <c r="C55" s="18"/>
      <c r="D55" s="19"/>
      <c r="E55" s="19"/>
      <c r="F55" s="19"/>
      <c r="G55" s="19"/>
      <c r="H55" s="19"/>
      <c r="I55" s="20"/>
    </row>
    <row r="56" spans="3:15" ht="16" thickBot="1">
      <c r="C56" s="21"/>
      <c r="D56" s="22"/>
      <c r="E56" s="22"/>
      <c r="F56" s="22"/>
      <c r="G56" s="22"/>
      <c r="H56" s="22" t="s">
        <v>44</v>
      </c>
      <c r="I56" s="23">
        <f>I52+I54+I53</f>
        <v>1240</v>
      </c>
    </row>
    <row r="57" spans="3:15">
      <c r="C57" s="14" t="s">
        <v>55</v>
      </c>
      <c r="D57" s="14"/>
    </row>
    <row r="59" spans="3:15">
      <c r="C59" s="1"/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</row>
    <row r="60" spans="3:15" ht="30">
      <c r="C60" s="1" t="s">
        <v>0</v>
      </c>
      <c r="D60" s="2" t="s">
        <v>2</v>
      </c>
      <c r="E60" s="2" t="s">
        <v>3</v>
      </c>
      <c r="F60" s="2" t="s">
        <v>4</v>
      </c>
      <c r="G60" s="2" t="s">
        <v>5</v>
      </c>
      <c r="H60" s="2" t="s">
        <v>6</v>
      </c>
      <c r="I60" s="2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  <c r="O60" s="3" t="s">
        <v>13</v>
      </c>
    </row>
    <row r="61" spans="3:15" ht="30">
      <c r="C61" s="1" t="s">
        <v>1</v>
      </c>
      <c r="D61" s="4" t="s">
        <v>14</v>
      </c>
      <c r="E61" s="4" t="s">
        <v>15</v>
      </c>
      <c r="F61" s="4" t="s">
        <v>16</v>
      </c>
      <c r="G61" s="4" t="s">
        <v>17</v>
      </c>
      <c r="H61" s="4" t="s">
        <v>18</v>
      </c>
      <c r="I61" s="4" t="s">
        <v>19</v>
      </c>
      <c r="J61" s="5" t="s">
        <v>20</v>
      </c>
      <c r="K61" s="5" t="s">
        <v>21</v>
      </c>
      <c r="L61" s="5" t="s">
        <v>22</v>
      </c>
      <c r="M61" s="5" t="s">
        <v>23</v>
      </c>
      <c r="N61" s="5" t="s">
        <v>24</v>
      </c>
      <c r="O61" s="5" t="s">
        <v>25</v>
      </c>
    </row>
    <row r="62" spans="3:15" ht="30">
      <c r="D62" s="2" t="s">
        <v>56</v>
      </c>
      <c r="E62" s="3" t="s">
        <v>57</v>
      </c>
      <c r="F62" s="4" t="s">
        <v>58</v>
      </c>
      <c r="G62" s="5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epigenomics_lab_01</cp:lastModifiedBy>
  <dcterms:created xsi:type="dcterms:W3CDTF">2017-02-06T20:26:01Z</dcterms:created>
  <dcterms:modified xsi:type="dcterms:W3CDTF">2017-07-21T00:09:05Z</dcterms:modified>
</cp:coreProperties>
</file>