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10" windowWidth="12315" windowHeight="8970"/>
  </bookViews>
  <sheets>
    <sheet name="Table 1" sheetId="2" r:id="rId1"/>
  </sheets>
  <definedNames>
    <definedName name="_xlnm.Print_Area" localSheetId="0">'Table 1'!$A$1:$I$21</definedName>
  </definedNames>
  <calcPr calcId="145621"/>
</workbook>
</file>

<file path=xl/calcChain.xml><?xml version="1.0" encoding="utf-8"?>
<calcChain xmlns="http://schemas.openxmlformats.org/spreadsheetml/2006/main">
  <c r="E15" i="2" l="1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 l="1"/>
  <c r="F5" i="2" s="1"/>
  <c r="E4" i="2"/>
  <c r="F4" i="2" s="1"/>
  <c r="E3" i="2"/>
  <c r="E2" i="2"/>
  <c r="F2" i="2" l="1"/>
  <c r="F3" i="2"/>
</calcChain>
</file>

<file path=xl/sharedStrings.xml><?xml version="1.0" encoding="utf-8"?>
<sst xmlns="http://schemas.openxmlformats.org/spreadsheetml/2006/main" count="41" uniqueCount="41">
  <si>
    <t>Sample</t>
  </si>
  <si>
    <t>A260/     280</t>
  </si>
  <si>
    <t>A260/     230</t>
  </si>
  <si>
    <t>Sal TA 1 (L)</t>
  </si>
  <si>
    <t>Tox TA 1 (R)</t>
  </si>
  <si>
    <t>Sal TA 2 (L)</t>
  </si>
  <si>
    <t>Tox TA 2 (R)</t>
  </si>
  <si>
    <t>Sal TA 3 (L)</t>
  </si>
  <si>
    <t>Tox TA 3 (R)</t>
  </si>
  <si>
    <t>Sal TA 4 (L)</t>
  </si>
  <si>
    <t>Tox TA 4 (R)</t>
  </si>
  <si>
    <t>Tox TA 5 (L)</t>
  </si>
  <si>
    <t>Sal TA 5 (R)</t>
  </si>
  <si>
    <t>Tox TA 6 (L)</t>
  </si>
  <si>
    <t>Sal TA 6 (R)</t>
  </si>
  <si>
    <t>Tox TA 7 (L)</t>
  </si>
  <si>
    <t>Sal TA 7 (R)</t>
  </si>
  <si>
    <t>Sal TA 8 (L)</t>
  </si>
  <si>
    <t>Tox TA 8 (R)</t>
  </si>
  <si>
    <t>Toxin/Saline yield ratio</t>
  </si>
  <si>
    <r>
      <t xml:space="preserve">8.92 </t>
    </r>
    <r>
      <rPr>
        <sz val="11"/>
        <color theme="1"/>
        <rFont val="Calibri"/>
        <family val="2"/>
      </rPr>
      <t>± 3.33 s.d.</t>
    </r>
  </si>
  <si>
    <r>
      <t xml:space="preserve">28.34 </t>
    </r>
    <r>
      <rPr>
        <sz val="11"/>
        <color theme="1"/>
        <rFont val="Calibri"/>
        <family val="2"/>
      </rPr>
      <t>± 9.73 s.d.</t>
    </r>
  </si>
  <si>
    <r>
      <t xml:space="preserve">0.29 </t>
    </r>
    <r>
      <rPr>
        <sz val="11"/>
        <color theme="1"/>
        <rFont val="Calibri"/>
        <family val="2"/>
      </rPr>
      <t>± 0.09 s.d.</t>
    </r>
  </si>
  <si>
    <r>
      <t xml:space="preserve">1.03 </t>
    </r>
    <r>
      <rPr>
        <sz val="11"/>
        <color theme="1"/>
        <rFont val="Calibri"/>
        <family val="2"/>
      </rPr>
      <t>± 0.29 s.d.</t>
    </r>
  </si>
  <si>
    <r>
      <t xml:space="preserve">3.71 </t>
    </r>
    <r>
      <rPr>
        <sz val="11"/>
        <color theme="1"/>
        <rFont val="Calibri"/>
        <family val="2"/>
      </rPr>
      <t>± 1.38 s.d.</t>
    </r>
  </si>
  <si>
    <r>
      <t xml:space="preserve">0.213 </t>
    </r>
    <r>
      <rPr>
        <sz val="11"/>
        <color theme="1"/>
        <rFont val="Calibri"/>
        <family val="2"/>
      </rPr>
      <t>± 0.069 s.d.</t>
    </r>
  </si>
  <si>
    <r>
      <t xml:space="preserve">0.745 </t>
    </r>
    <r>
      <rPr>
        <sz val="11"/>
        <color theme="1"/>
        <rFont val="Calibri"/>
        <family val="2"/>
      </rPr>
      <t>± 0.227 s.d.</t>
    </r>
  </si>
  <si>
    <t>p=0.0003</t>
  </si>
  <si>
    <t>p=0.0006</t>
  </si>
  <si>
    <t>p=0.0013</t>
  </si>
  <si>
    <r>
      <t xml:space="preserve">30.0 </t>
    </r>
    <r>
      <rPr>
        <sz val="11"/>
        <color theme="1"/>
        <rFont val="Calibri"/>
        <family val="2"/>
      </rPr>
      <t>± 6.6 s.d.</t>
    </r>
  </si>
  <si>
    <r>
      <t xml:space="preserve">27.4 </t>
    </r>
    <r>
      <rPr>
        <sz val="11"/>
        <color theme="1"/>
        <rFont val="Calibri"/>
        <family val="2"/>
      </rPr>
      <t>± 4.0 s.d.</t>
    </r>
  </si>
  <si>
    <t>p=0.4418</t>
  </si>
  <si>
    <t>Pooled cryosections from each TA (mg)</t>
  </si>
  <si>
    <t>Mann Whitney test</t>
  </si>
  <si>
    <r>
      <t>Column Elution Volume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</rPr>
      <t>L)</t>
    </r>
  </si>
  <si>
    <r>
      <t>RNA conc.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</si>
  <si>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>RNA total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g)</t>
    </r>
  </si>
  <si>
    <r>
      <t xml:space="preserve">Yield               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 RNA/ mg tissue</t>
    </r>
  </si>
  <si>
    <t>Avg Saline</t>
  </si>
  <si>
    <t>Avg Toxin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</si>
</sst>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1" fillId="0" borderId="3" xfId="0" applyFont="1" applyBorder="1"/>
    <xf numFmtId="164" fontId="0" fillId="0" borderId="2" xfId="0" applyNumberFormat="1" applyFont="1" applyBorder="1"/>
    <xf numFmtId="0" fontId="0" fillId="0" borderId="2" xfId="0" applyFont="1" applyBorder="1"/>
    <xf numFmtId="2" fontId="0" fillId="0" borderId="2" xfId="0" applyNumberFormat="1" applyFont="1" applyBorder="1"/>
    <xf numFmtId="164" fontId="0" fillId="2" borderId="3" xfId="0" applyNumberFormat="1" applyFont="1" applyFill="1" applyBorder="1"/>
    <xf numFmtId="0" fontId="0" fillId="2" borderId="3" xfId="0" applyFont="1" applyFill="1" applyBorder="1"/>
    <xf numFmtId="2" fontId="0" fillId="2" borderId="3" xfId="0" applyNumberFormat="1" applyFont="1" applyFill="1" applyBorder="1"/>
    <xf numFmtId="164" fontId="0" fillId="0" borderId="2" xfId="0" applyNumberFormat="1" applyFont="1" applyFill="1" applyBorder="1"/>
    <xf numFmtId="164" fontId="0" fillId="2" borderId="2" xfId="0" applyNumberFormat="1" applyFont="1" applyFill="1" applyBorder="1"/>
    <xf numFmtId="0" fontId="0" fillId="2" borderId="2" xfId="0" applyFont="1" applyFill="1" applyBorder="1"/>
    <xf numFmtId="2" fontId="0" fillId="2" borderId="2" xfId="0" applyNumberFormat="1" applyFont="1" applyFill="1" applyBorder="1"/>
    <xf numFmtId="164" fontId="0" fillId="0" borderId="3" xfId="0" applyNumberFormat="1" applyFont="1" applyFill="1" applyBorder="1"/>
    <xf numFmtId="0" fontId="0" fillId="0" borderId="3" xfId="0" applyFont="1" applyBorder="1"/>
    <xf numFmtId="2" fontId="0" fillId="0" borderId="3" xfId="0" applyNumberFormat="1" applyFont="1" applyBorder="1"/>
    <xf numFmtId="164" fontId="0" fillId="0" borderId="3" xfId="0" applyNumberFormat="1" applyFont="1" applyBorder="1"/>
    <xf numFmtId="166" fontId="0" fillId="0" borderId="2" xfId="0" applyNumberFormat="1" applyFont="1" applyBorder="1"/>
    <xf numFmtId="166" fontId="0" fillId="2" borderId="3" xfId="0" applyNumberFormat="1" applyFont="1" applyFill="1" applyBorder="1"/>
    <xf numFmtId="166" fontId="0" fillId="2" borderId="2" xfId="0" applyNumberFormat="1" applyFont="1" applyFill="1" applyBorder="1"/>
    <xf numFmtId="166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167" fontId="0" fillId="0" borderId="2" xfId="0" applyNumberFormat="1" applyFont="1" applyBorder="1" applyAlignment="1">
      <alignment horizontal="center"/>
    </xf>
    <xf numFmtId="167" fontId="0" fillId="2" borderId="4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A22" sqref="A22"/>
    </sheetView>
  </sheetViews>
  <sheetFormatPr defaultColWidth="8.85546875" defaultRowHeight="15.75" x14ac:dyDescent="0.25"/>
  <cols>
    <col min="1" max="1" width="12.140625" style="36" customWidth="1"/>
    <col min="2" max="2" width="13.140625" style="1" customWidth="1"/>
    <col min="3" max="3" width="10.5703125" style="1" customWidth="1"/>
    <col min="4" max="4" width="15.42578125" style="1" customWidth="1"/>
    <col min="5" max="5" width="14.85546875" style="1" customWidth="1"/>
    <col min="6" max="6" width="12.85546875" style="1" customWidth="1"/>
    <col min="7" max="7" width="7.140625" style="1" customWidth="1"/>
    <col min="8" max="8" width="6.7109375" style="1" customWidth="1"/>
    <col min="9" max="9" width="12.7109375" style="1" customWidth="1"/>
    <col min="10" max="16384" width="8.85546875" style="1"/>
  </cols>
  <sheetData>
    <row r="1" spans="1:9" s="39" customFormat="1" ht="60" x14ac:dyDescent="0.25">
      <c r="A1" s="35" t="s">
        <v>0</v>
      </c>
      <c r="B1" s="35" t="s">
        <v>33</v>
      </c>
      <c r="C1" s="35" t="s">
        <v>35</v>
      </c>
      <c r="D1" s="35" t="s">
        <v>36</v>
      </c>
      <c r="E1" s="35" t="s">
        <v>37</v>
      </c>
      <c r="F1" s="35" t="s">
        <v>38</v>
      </c>
      <c r="G1" s="35" t="s">
        <v>1</v>
      </c>
      <c r="H1" s="35" t="s">
        <v>2</v>
      </c>
      <c r="I1" s="38" t="s">
        <v>19</v>
      </c>
    </row>
    <row r="2" spans="1:9" x14ac:dyDescent="0.25">
      <c r="A2" s="6" t="s">
        <v>3</v>
      </c>
      <c r="B2" s="5">
        <v>27.1</v>
      </c>
      <c r="C2" s="6">
        <v>40</v>
      </c>
      <c r="D2" s="19">
        <v>0.3296</v>
      </c>
      <c r="E2" s="7">
        <f>C2*D2</f>
        <v>13.184000000000001</v>
      </c>
      <c r="F2" s="7">
        <f>E2/B2</f>
        <v>0.48649446494464949</v>
      </c>
      <c r="G2" s="7">
        <v>2.1</v>
      </c>
      <c r="H2" s="7">
        <v>1.97</v>
      </c>
      <c r="I2" s="30">
        <v>1.8644953478964401</v>
      </c>
    </row>
    <row r="3" spans="1:9" x14ac:dyDescent="0.25">
      <c r="A3" s="9" t="s">
        <v>4</v>
      </c>
      <c r="B3" s="8">
        <v>30</v>
      </c>
      <c r="C3" s="9">
        <v>40</v>
      </c>
      <c r="D3" s="20">
        <v>0.68030000000000002</v>
      </c>
      <c r="E3" s="10">
        <f>C3*D3</f>
        <v>27.212</v>
      </c>
      <c r="F3" s="10">
        <f>E3/B3</f>
        <v>0.90706666666666669</v>
      </c>
      <c r="G3" s="10">
        <v>2.02</v>
      </c>
      <c r="H3" s="10">
        <v>2.08</v>
      </c>
      <c r="I3" s="34"/>
    </row>
    <row r="4" spans="1:9" x14ac:dyDescent="0.25">
      <c r="A4" s="6" t="s">
        <v>5</v>
      </c>
      <c r="B4" s="5">
        <v>29.7</v>
      </c>
      <c r="C4" s="6">
        <v>40</v>
      </c>
      <c r="D4" s="19">
        <v>0.25490000000000002</v>
      </c>
      <c r="E4" s="7">
        <f>C4*D4</f>
        <v>10.196000000000002</v>
      </c>
      <c r="F4" s="7">
        <f>E4/B4</f>
        <v>0.34329966329966338</v>
      </c>
      <c r="G4" s="7">
        <v>2.1</v>
      </c>
      <c r="H4" s="7">
        <v>2.21</v>
      </c>
      <c r="I4" s="30">
        <v>3.3188225074258804</v>
      </c>
    </row>
    <row r="5" spans="1:9" x14ac:dyDescent="0.25">
      <c r="A5" s="9" t="s">
        <v>6</v>
      </c>
      <c r="B5" s="8">
        <v>30.8</v>
      </c>
      <c r="C5" s="9">
        <v>40</v>
      </c>
      <c r="D5" s="20">
        <v>0.87729999999999997</v>
      </c>
      <c r="E5" s="10">
        <f t="shared" ref="E5" si="0">C5*D5</f>
        <v>35.091999999999999</v>
      </c>
      <c r="F5" s="10">
        <f t="shared" ref="F5" si="1">E5/B5</f>
        <v>1.1393506493506493</v>
      </c>
      <c r="G5" s="10">
        <v>2.08</v>
      </c>
      <c r="H5" s="10">
        <v>2.25</v>
      </c>
      <c r="I5" s="34"/>
    </row>
    <row r="6" spans="1:9" x14ac:dyDescent="0.25">
      <c r="A6" s="6" t="s">
        <v>7</v>
      </c>
      <c r="B6" s="5">
        <v>19.36</v>
      </c>
      <c r="C6" s="6">
        <v>35</v>
      </c>
      <c r="D6" s="19">
        <v>0.1108</v>
      </c>
      <c r="E6" s="7">
        <f>(D6*C6)</f>
        <v>3.8779999999999997</v>
      </c>
      <c r="F6" s="7">
        <f>E6/B6</f>
        <v>0.2003099173553719</v>
      </c>
      <c r="G6" s="6">
        <v>1.98</v>
      </c>
      <c r="H6" s="6">
        <v>1.56</v>
      </c>
      <c r="I6" s="30">
        <v>6.0728632235365838</v>
      </c>
    </row>
    <row r="7" spans="1:9" x14ac:dyDescent="0.25">
      <c r="A7" s="9" t="s">
        <v>8</v>
      </c>
      <c r="B7" s="8">
        <v>19.66</v>
      </c>
      <c r="C7" s="9">
        <v>35</v>
      </c>
      <c r="D7" s="20">
        <v>0.68329999999999991</v>
      </c>
      <c r="E7" s="10">
        <f t="shared" ref="E7:E15" si="2">(D7*C7)</f>
        <v>23.915499999999998</v>
      </c>
      <c r="F7" s="10">
        <f t="shared" ref="F7:F15" si="3">E7/B7</f>
        <v>1.2164547304170905</v>
      </c>
      <c r="G7" s="9">
        <v>2.04</v>
      </c>
      <c r="H7" s="9">
        <v>2.0499999999999998</v>
      </c>
      <c r="I7" s="34"/>
    </row>
    <row r="8" spans="1:9" x14ac:dyDescent="0.25">
      <c r="A8" s="6" t="s">
        <v>9</v>
      </c>
      <c r="B8" s="11">
        <v>33.85</v>
      </c>
      <c r="C8" s="6">
        <v>44.2</v>
      </c>
      <c r="D8" s="19">
        <v>0.21059999999999998</v>
      </c>
      <c r="E8" s="7">
        <f t="shared" si="2"/>
        <v>9.3085199999999997</v>
      </c>
      <c r="F8" s="7">
        <f t="shared" si="3"/>
        <v>0.27499320531757754</v>
      </c>
      <c r="G8" s="6">
        <v>1.93</v>
      </c>
      <c r="H8" s="6">
        <v>1.66</v>
      </c>
      <c r="I8" s="30">
        <v>4.6695893289279464</v>
      </c>
    </row>
    <row r="9" spans="1:9" x14ac:dyDescent="0.25">
      <c r="A9" s="9" t="s">
        <v>10</v>
      </c>
      <c r="B9" s="8">
        <v>28.479999999999997</v>
      </c>
      <c r="C9" s="9">
        <v>37.200000000000003</v>
      </c>
      <c r="D9" s="20">
        <v>0.98309999999999997</v>
      </c>
      <c r="E9" s="10">
        <f t="shared" si="2"/>
        <v>36.57132</v>
      </c>
      <c r="F9" s="10">
        <f t="shared" si="3"/>
        <v>1.2841053370786519</v>
      </c>
      <c r="G9" s="9">
        <v>2.06</v>
      </c>
      <c r="H9" s="9">
        <v>2.23</v>
      </c>
      <c r="I9" s="34"/>
    </row>
    <row r="10" spans="1:9" x14ac:dyDescent="0.25">
      <c r="A10" s="13" t="s">
        <v>11</v>
      </c>
      <c r="B10" s="12">
        <v>23.48</v>
      </c>
      <c r="C10" s="13">
        <v>35</v>
      </c>
      <c r="D10" s="21">
        <v>0.65489999999999993</v>
      </c>
      <c r="E10" s="14">
        <f t="shared" si="2"/>
        <v>22.921499999999998</v>
      </c>
      <c r="F10" s="14">
        <f t="shared" si="3"/>
        <v>0.97621379897785343</v>
      </c>
      <c r="G10" s="13">
        <v>2.06</v>
      </c>
      <c r="H10" s="13">
        <v>2.15</v>
      </c>
      <c r="I10" s="30">
        <v>3.5921752594064817</v>
      </c>
    </row>
    <row r="11" spans="1:9" x14ac:dyDescent="0.25">
      <c r="A11" s="16" t="s">
        <v>12</v>
      </c>
      <c r="B11" s="15">
        <v>27.720000000000002</v>
      </c>
      <c r="C11" s="16">
        <v>36.200000000000003</v>
      </c>
      <c r="D11" s="22">
        <v>0.20810000000000001</v>
      </c>
      <c r="E11" s="17">
        <f t="shared" si="2"/>
        <v>7.5332200000000009</v>
      </c>
      <c r="F11" s="17">
        <f t="shared" si="3"/>
        <v>0.27176118326118326</v>
      </c>
      <c r="G11" s="16">
        <v>2</v>
      </c>
      <c r="H11" s="16">
        <v>2.15</v>
      </c>
      <c r="I11" s="31"/>
    </row>
    <row r="12" spans="1:9" x14ac:dyDescent="0.25">
      <c r="A12" s="13" t="s">
        <v>13</v>
      </c>
      <c r="B12" s="12">
        <v>31.4</v>
      </c>
      <c r="C12" s="13">
        <v>41</v>
      </c>
      <c r="D12" s="21">
        <v>1.0350999999999999</v>
      </c>
      <c r="E12" s="14">
        <f t="shared" si="2"/>
        <v>42.439099999999996</v>
      </c>
      <c r="F12" s="14">
        <f t="shared" si="3"/>
        <v>1.3515636942675158</v>
      </c>
      <c r="G12" s="13">
        <v>2.09</v>
      </c>
      <c r="H12" s="13">
        <v>2.08</v>
      </c>
      <c r="I12" s="30">
        <v>4.7016101401477286</v>
      </c>
    </row>
    <row r="13" spans="1:9" x14ac:dyDescent="0.25">
      <c r="A13" s="16" t="s">
        <v>14</v>
      </c>
      <c r="B13" s="18">
        <v>40.96</v>
      </c>
      <c r="C13" s="16">
        <v>53.4</v>
      </c>
      <c r="D13" s="22">
        <v>0.2205</v>
      </c>
      <c r="E13" s="17">
        <f t="shared" si="2"/>
        <v>11.774699999999999</v>
      </c>
      <c r="F13" s="17">
        <f t="shared" si="3"/>
        <v>0.28746826171874995</v>
      </c>
      <c r="G13" s="16">
        <v>1.98</v>
      </c>
      <c r="H13" s="16">
        <v>1.93</v>
      </c>
      <c r="I13" s="31"/>
    </row>
    <row r="14" spans="1:9" x14ac:dyDescent="0.25">
      <c r="A14" s="13" t="s">
        <v>15</v>
      </c>
      <c r="B14" s="12">
        <v>28.94</v>
      </c>
      <c r="C14" s="13">
        <v>37.799999999999997</v>
      </c>
      <c r="D14" s="21">
        <v>0.72850000000000004</v>
      </c>
      <c r="E14" s="14">
        <f t="shared" si="2"/>
        <v>27.537299999999998</v>
      </c>
      <c r="F14" s="14">
        <f t="shared" si="3"/>
        <v>0.95153075328265369</v>
      </c>
      <c r="G14" s="13">
        <v>2.08</v>
      </c>
      <c r="H14" s="13">
        <v>2.23</v>
      </c>
      <c r="I14" s="30">
        <v>3.0835355841476311</v>
      </c>
    </row>
    <row r="15" spans="1:9" x14ac:dyDescent="0.25">
      <c r="A15" s="16" t="s">
        <v>16</v>
      </c>
      <c r="B15" s="18">
        <v>35.22</v>
      </c>
      <c r="C15" s="16">
        <v>45.8</v>
      </c>
      <c r="D15" s="22">
        <v>0.23730000000000001</v>
      </c>
      <c r="E15" s="17">
        <f t="shared" si="2"/>
        <v>10.86834</v>
      </c>
      <c r="F15" s="17">
        <f t="shared" si="3"/>
        <v>0.30858432708688244</v>
      </c>
      <c r="G15" s="16">
        <v>2</v>
      </c>
      <c r="H15" s="16">
        <v>2.13</v>
      </c>
      <c r="I15" s="31"/>
    </row>
    <row r="16" spans="1:9" x14ac:dyDescent="0.25">
      <c r="A16" s="6" t="s">
        <v>17</v>
      </c>
      <c r="B16" s="5">
        <v>26.020000000000003</v>
      </c>
      <c r="C16" s="6">
        <v>35</v>
      </c>
      <c r="D16" s="19">
        <v>0.13200000000000001</v>
      </c>
      <c r="E16" s="7">
        <v>4.6130000000000004</v>
      </c>
      <c r="F16" s="7">
        <v>0.17728670253651038</v>
      </c>
      <c r="G16" s="6">
        <v>1.86</v>
      </c>
      <c r="H16" s="6">
        <v>1.35</v>
      </c>
      <c r="I16" s="30">
        <v>2.3720580569681102</v>
      </c>
    </row>
    <row r="17" spans="1:13" x14ac:dyDescent="0.25">
      <c r="A17" s="9" t="s">
        <v>18</v>
      </c>
      <c r="B17" s="8">
        <v>26.200000000000003</v>
      </c>
      <c r="C17" s="9">
        <v>35</v>
      </c>
      <c r="D17" s="20">
        <v>0.31480000000000002</v>
      </c>
      <c r="E17" s="10">
        <v>11.018000000000001</v>
      </c>
      <c r="F17" s="10">
        <v>0.42053435114503812</v>
      </c>
      <c r="G17" s="9">
        <v>2.02</v>
      </c>
      <c r="H17" s="9">
        <v>2.09</v>
      </c>
      <c r="I17" s="31"/>
    </row>
    <row r="18" spans="1:13" x14ac:dyDescent="0.25">
      <c r="B18" s="3"/>
      <c r="C18"/>
      <c r="D18"/>
      <c r="E18"/>
      <c r="F18"/>
      <c r="G18"/>
    </row>
    <row r="19" spans="1:13" x14ac:dyDescent="0.25">
      <c r="A19" s="6" t="s">
        <v>39</v>
      </c>
      <c r="B19" s="26" t="s">
        <v>30</v>
      </c>
      <c r="C19" s="6"/>
      <c r="D19" s="23" t="s">
        <v>25</v>
      </c>
      <c r="E19" s="23" t="s">
        <v>20</v>
      </c>
      <c r="F19" s="23" t="s">
        <v>22</v>
      </c>
      <c r="G19" s="6"/>
      <c r="H19" s="6"/>
      <c r="I19" s="32" t="s">
        <v>24</v>
      </c>
      <c r="M19" s="2"/>
    </row>
    <row r="20" spans="1:13" x14ac:dyDescent="0.25">
      <c r="A20" s="24" t="s">
        <v>40</v>
      </c>
      <c r="B20" s="27" t="s">
        <v>31</v>
      </c>
      <c r="C20" s="24"/>
      <c r="D20" s="25" t="s">
        <v>26</v>
      </c>
      <c r="E20" s="25" t="s">
        <v>21</v>
      </c>
      <c r="F20" s="25" t="s">
        <v>23</v>
      </c>
      <c r="G20" s="24"/>
      <c r="H20" s="24"/>
      <c r="I20" s="33"/>
      <c r="M20" s="2"/>
    </row>
    <row r="21" spans="1:13" ht="35.25" customHeight="1" x14ac:dyDescent="0.25">
      <c r="A21" s="37" t="s">
        <v>34</v>
      </c>
      <c r="B21" s="28" t="s">
        <v>32</v>
      </c>
      <c r="C21" s="29"/>
      <c r="D21" s="28" t="s">
        <v>27</v>
      </c>
      <c r="E21" s="28" t="s">
        <v>28</v>
      </c>
      <c r="F21" s="28" t="s">
        <v>29</v>
      </c>
      <c r="G21" s="4"/>
      <c r="H21" s="4"/>
      <c r="I21" s="4"/>
    </row>
  </sheetData>
  <mergeCells count="9">
    <mergeCell ref="I14:I15"/>
    <mergeCell ref="I16:I17"/>
    <mergeCell ref="I19:I20"/>
    <mergeCell ref="I2:I3"/>
    <mergeCell ref="I4:I5"/>
    <mergeCell ref="I6:I7"/>
    <mergeCell ref="I8:I9"/>
    <mergeCell ref="I10:I11"/>
    <mergeCell ref="I12:I13"/>
  </mergeCells>
  <pageMargins left="1" right="1" top="1" bottom="1" header="0.5" footer="0.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Beedle</dc:creator>
  <cp:lastModifiedBy>abeedle</cp:lastModifiedBy>
  <cp:lastPrinted>2016-07-22T23:02:14Z</cp:lastPrinted>
  <dcterms:created xsi:type="dcterms:W3CDTF">2016-05-27T18:10:49Z</dcterms:created>
  <dcterms:modified xsi:type="dcterms:W3CDTF">2016-07-22T23:36:52Z</dcterms:modified>
</cp:coreProperties>
</file>