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27309"/>
  <workbookPr filterPrivacy="1" codeName="ThisWorkbook"/>
  <mc:AlternateContent xmlns:mc="http://schemas.openxmlformats.org/markup-compatibility/2006">
    <mc:Choice Requires="x15">
      <x15ac:absPath xmlns:x15ac="http://schemas.microsoft.com/office/spreadsheetml/2010/11/ac" url="/Users/klintsova/Desktop/"/>
    </mc:Choice>
  </mc:AlternateContent>
  <bookViews>
    <workbookView xWindow="0" yWindow="460" windowWidth="27320" windowHeight="13940"/>
  </bookViews>
  <sheets>
    <sheet name="Sheet1" sheetId="1" r:id="rId1"/>
    <sheet name="DV-IDENTITY-0" sheetId="4" state="veryHidden" r:id="rId2"/>
  </sheets>
  <definedNames>
    <definedName name="_xlnm.Print_Area" localSheetId="0">Sheet1!$A$1:$G$16</definedName>
  </definedNames>
  <calcPr calcId="15000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<sst xmlns="http://schemas.openxmlformats.org/spreadsheetml/2006/main" count="31" uniqueCount="28">
  <si>
    <t>Company</t>
  </si>
  <si>
    <t>Catalog Number</t>
  </si>
  <si>
    <t>AAAAAH384Q8=</t>
  </si>
  <si>
    <t>Name of Reagent/ Equipment</t>
  </si>
  <si>
    <t>Comments/Description</t>
  </si>
  <si>
    <t>Black India Ink</t>
  </si>
  <si>
    <t>Higgins (Chartpak, Inc.)</t>
  </si>
  <si>
    <t>Female Time-pregnant Long Evans Rats</t>
  </si>
  <si>
    <t>Envigo (Formerly: Harlan, Inc.)</t>
  </si>
  <si>
    <t>Syringes and Injection Needles</t>
  </si>
  <si>
    <t>Becton, Dickinson and Company (BD)</t>
  </si>
  <si>
    <t>Assorted</t>
  </si>
  <si>
    <t>For injection of pawmarking ink, administration of milk-alcohol solution</t>
  </si>
  <si>
    <t>Ear Punch</t>
  </si>
  <si>
    <t>Kent Scientific Corporation</t>
  </si>
  <si>
    <t>INS750076</t>
  </si>
  <si>
    <t>Running Wheels</t>
  </si>
  <si>
    <t>Average litter size is 8-10 pups</t>
  </si>
  <si>
    <t>EC Cage</t>
  </si>
  <si>
    <t>Martin's Cages, Inc.</t>
  </si>
  <si>
    <t>R-695</t>
  </si>
  <si>
    <t>Small EC Toys</t>
  </si>
  <si>
    <t>Medium EC Toys</t>
  </si>
  <si>
    <t>Large EC Toys</t>
  </si>
  <si>
    <t>Should be able to fit 3 or more rats inside of/on top of object</t>
  </si>
  <si>
    <t>Should be able to fit 1-2 rats inside of/ on top of object</t>
  </si>
  <si>
    <t>Wahmann Labs</t>
  </si>
  <si>
    <t>Wahmann Running Wheel is discontinued. Substitute with  One per cage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</si>
</sst>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 enableFormatConditionsCalculation="0"/>
  <dimension ref="A1:D10"/>
  <sheetViews>
    <sheetView tabSelected="1" workbookViewId="0">
      <selection activeCell="D6" sqref="D6"/>
    </sheetView>
  </sheetViews>
  <sheetFormatPr baseColWidth="10" defaultColWidth="8.83203125" defaultRowHeight="16" x14ac:dyDescent="0.2"/>
  <cols>
    <col min="1" max="1" width="30.83203125" style="1" bestFit="1" customWidth="1"/>
    <col min="2" max="2" width="15.5" style="1" bestFit="1" customWidth="1"/>
    <col min="3" max="3" width="17" style="1" bestFit="1" customWidth="1"/>
    <col min="4" max="4" width="23.83203125" style="1" bestFit="1" customWidth="1"/>
    <col min="5" max="16384" width="8.83203125" style="4"/>
  </cols>
  <sheetData>
    <row r="1" spans="1:4" s="3" customFormat="1" x14ac:dyDescent="0.2">
      <c r="A1" s="2" t="s">
        <v>3</v>
      </c>
      <c r="B1" s="2" t="s">
        <v>0</v>
      </c>
      <c r="C1" s="2" t="s">
        <v>1</v>
      </c>
      <c r="D1" s="2" t="s">
        <v>4</v>
      </c>
    </row>
    <row r="2" spans="1:4" ht="32" x14ac:dyDescent="0.2">
      <c r="A2" s="5" t="s">
        <v>7</v>
      </c>
      <c r="B2" s="5" t="s">
        <v>8</v>
      </c>
      <c r="C2" s="5"/>
      <c r="D2" s="5" t="s">
        <v>17</v>
      </c>
    </row>
    <row r="3" spans="1:4" ht="32" x14ac:dyDescent="0.2">
      <c r="A3" s="5" t="s">
        <v>5</v>
      </c>
      <c r="B3" s="5" t="s">
        <v>6</v>
      </c>
      <c r="C3" s="5">
        <v>44201</v>
      </c>
      <c r="D3" s="5"/>
    </row>
    <row r="4" spans="1:4" ht="48" x14ac:dyDescent="0.2">
      <c r="A4" s="5" t="s">
        <v>9</v>
      </c>
      <c r="B4" s="5" t="s">
        <v>10</v>
      </c>
      <c r="C4" s="5" t="s">
        <v>11</v>
      </c>
      <c r="D4" s="5" t="s">
        <v>12</v>
      </c>
    </row>
    <row r="5" spans="1:4" ht="32" x14ac:dyDescent="0.2">
      <c r="A5" s="5" t="s">
        <v>13</v>
      </c>
      <c r="B5" s="5" t="s">
        <v>14</v>
      </c>
      <c r="C5" s="5" t="s">
        <v>15</v>
      </c>
      <c r="D5" s="5"/>
    </row>
    <row r="6" spans="1:4" ht="48" x14ac:dyDescent="0.2">
      <c r="A6" s="5" t="s">
        <v>16</v>
      </c>
      <c r="B6" s="5" t="s">
        <v>26</v>
      </c>
      <c r="C6" s="5"/>
      <c r="D6" s="5" t="s">
        <v>27</v>
      </c>
    </row>
    <row r="7" spans="1:4" ht="32" x14ac:dyDescent="0.2">
      <c r="A7" s="5" t="s">
        <v>18</v>
      </c>
      <c r="B7" s="5" t="s">
        <v>19</v>
      </c>
      <c r="C7" s="5" t="s">
        <v>20</v>
      </c>
      <c r="D7" s="5"/>
    </row>
    <row r="8" spans="1:4" x14ac:dyDescent="0.2">
      <c r="A8" s="5" t="s">
        <v>21</v>
      </c>
      <c r="B8" s="5" t="s">
        <v>11</v>
      </c>
      <c r="C8" s="5"/>
      <c r="D8" s="5"/>
    </row>
    <row r="9" spans="1:4" ht="48" x14ac:dyDescent="0.2">
      <c r="A9" s="5" t="s">
        <v>22</v>
      </c>
      <c r="B9" s="5" t="s">
        <v>11</v>
      </c>
      <c r="C9" s="5"/>
      <c r="D9" s="5" t="s">
        <v>25</v>
      </c>
    </row>
    <row r="10" spans="1:4" ht="48" x14ac:dyDescent="0.2">
      <c r="A10" s="5" t="s">
        <v>23</v>
      </c>
      <c r="B10" s="5" t="s">
        <v>11</v>
      </c>
      <c r="C10" s="5"/>
      <c r="D10" s="5" t="s">
        <v>24</v>
      </c>
    </row>
  </sheetData>
  <phoneticPr fontId="1" type="noConversion"/>
  <pageMargins left="0.75" right="0.75" top="1" bottom="1" header="0.3" footer="0.3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AND(Sheet1!A1,"AAAAAH384QE=")</f>
        <v>#VALUE!</v>
      </c>
      <c r="C1" t="e">
        <f>AND(Sheet1!B1,"AAAAAH384QI=")</f>
        <v>#VALUE!</v>
      </c>
      <c r="D1" t="e">
        <f>AND(Sheet1!C1,"AAAAAH384QM=")</f>
        <v>#VALUE!</v>
      </c>
      <c r="E1" t="e">
        <f>AND(Sheet1!D1,"AAAAAH384QQ=")</f>
        <v>#VALUE!</v>
      </c>
      <c r="F1" t="e">
        <f>IF(Sheet1!A:A,"AAAAAH384QU=",0)</f>
        <v>#VALUE!</v>
      </c>
      <c r="G1" t="e">
        <f>IF(Sheet1!B:B,"AAAAAH384QY=",0)</f>
        <v>#VALUE!</v>
      </c>
      <c r="H1" t="e">
        <f>IF(Sheet1!C:C,"AAAAAH384Qc=",0)</f>
        <v>#VALUE!</v>
      </c>
      <c r="I1" t="e">
        <f>IF(Sheet1!D:D,"AAAAAH384Qg=",0)</f>
        <v>#VALUE!</v>
      </c>
      <c r="J1" t="e">
        <f>IF(#REF!,"AAAAAH384Qk=",0)</f>
        <v>#REF!</v>
      </c>
      <c r="K1" t="e">
        <f>AND(#REF!,"AAAAAH384Qo=")</f>
        <v>#REF!</v>
      </c>
      <c r="L1" t="e">
        <f>IF(#REF!,"AAAAAH384Qs=",0)</f>
        <v>#REF!</v>
      </c>
      <c r="M1" t="e">
        <f>IF(#REF!,"AAAAAH384Qw=",0)</f>
        <v>#REF!</v>
      </c>
      <c r="N1" t="e">
        <f>AND(#REF!,"AAAAAH384Q0=")</f>
        <v>#REF!</v>
      </c>
      <c r="O1" t="e">
        <f>IF(#REF!,"AAAAAH384Q4=",0)</f>
        <v>#REF!</v>
      </c>
      <c r="P1" t="s">
        <v>2</v>
      </c>
    </row>
  </sheetData>
  <pageMargins left="0.75" right="0.75" top="1" bottom="1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2016-08-09T17:41:10Z</dcterms:created>
  <dcterms:modified xsi:type="dcterms:W3CDTF">2016-08-09T17:47:00Z</dcterms:modified>
</cp:coreProperties>
</file>