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8774" windowHeight="10651"/>
  </bookViews>
  <sheets>
    <sheet name="Sheet1" sheetId="1" r:id="rId1"/>
  </sheets>
  <definedNames>
    <definedName name="count" localSheetId="0">Sheet1!$G$4:$P$18</definedName>
  </definedNames>
  <calcPr calcId="145621"/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4" i="1"/>
</calcChain>
</file>

<file path=xl/connections.xml><?xml version="1.0" encoding="utf-8"?>
<connections xmlns="http://schemas.openxmlformats.org/spreadsheetml/2006/main">
  <connection id="1" name="count" type="6" refreshedVersion="5" background="1" saveData="1">
    <textPr codePage="936" sourceFile="D:\Phd_work\study-day day up\Phd_research\CU-ZC\WUJIE\junction-count\count.txt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<sst xmlns="http://schemas.openxmlformats.org/spreadsheetml/2006/main" count="95" uniqueCount="76">
  <si>
    <t>Upstream exon pos</t>
  </si>
  <si>
    <t>Exon pos</t>
  </si>
  <si>
    <t>Downstream exon pos</t>
  </si>
  <si>
    <t>Strand</t>
  </si>
  <si>
    <t>In reads</t>
  </si>
  <si>
    <t>Ex reads</t>
  </si>
  <si>
    <t>chr2:91013270-91013350</t>
  </si>
  <si>
    <t>chr2:91012484-91012492</t>
    <phoneticPr fontId="1" type="noConversion"/>
  </si>
  <si>
    <t>chr2:91010842-91010904</t>
  </si>
  <si>
    <t>-</t>
  </si>
  <si>
    <t>chr14:13282236-13282383</t>
  </si>
  <si>
    <t>chr14:13274366-13274380</t>
  </si>
  <si>
    <t>chr14:13273355-13273429</t>
  </si>
  <si>
    <t>chr13:19192441-19192523</t>
  </si>
  <si>
    <t>chr13:19193771-19193779</t>
  </si>
  <si>
    <t>chr13:19194741-19194879</t>
  </si>
  <si>
    <t>+</t>
  </si>
  <si>
    <t>chr10:69390443-69390566</t>
  </si>
  <si>
    <t>chr10:69392195-69392206</t>
  </si>
  <si>
    <t>chr10:69395157-69395236</t>
  </si>
  <si>
    <t>chr11:75599595-75599674</t>
  </si>
  <si>
    <t>chr11:75599019-75599045</t>
  </si>
  <si>
    <t>chr11:75595123-75595197</t>
  </si>
  <si>
    <t>chr11:5859309-5859382</t>
  </si>
  <si>
    <t>chr11:5860430-5860444</t>
  </si>
  <si>
    <t>chr11:5861191-5861291</t>
  </si>
  <si>
    <t>chr16:33720735-33721088</t>
  </si>
  <si>
    <t>chr16:33722365-33722388</t>
  </si>
  <si>
    <t>chr16:33725511-33725729</t>
  </si>
  <si>
    <t>chr5:24810496-24810559</t>
  </si>
  <si>
    <t>chr5:24809915-24809937</t>
  </si>
  <si>
    <t>chr5:24808524-24808756</t>
  </si>
  <si>
    <t>chr14:46084399-46084620</t>
  </si>
  <si>
    <t>chr14:46082390-46082410</t>
  </si>
  <si>
    <t>chr14:46081791-46081915</t>
  </si>
  <si>
    <t>chr1:129835623-129835725</t>
  </si>
  <si>
    <t>chr1:129838171-129838191</t>
  </si>
  <si>
    <t>chr1:129838951-129839155</t>
  </si>
  <si>
    <t>chr9:53772207-53772275</t>
  </si>
  <si>
    <t>chr9:53771749-53771772</t>
  </si>
  <si>
    <t>chr9:53769130-53769180</t>
  </si>
  <si>
    <t>chr15:90779437-90779475</t>
  </si>
  <si>
    <t>chr15:90778755-90778766</t>
  </si>
  <si>
    <t>chr15:90774196-90774332</t>
  </si>
  <si>
    <t>chrX:68682222-68682341</t>
  </si>
  <si>
    <t>chrX:68678590-68678607</t>
  </si>
  <si>
    <t>chrX:68677199-68677264</t>
  </si>
  <si>
    <t>chr15:37900017-37900102</t>
  </si>
  <si>
    <t>chr15:37898682-37898708</t>
  </si>
  <si>
    <t>chr15:37898093-37898260</t>
  </si>
  <si>
    <t>chr15:39123648-39123858</t>
  </si>
  <si>
    <t>chr15:39137638-39137649</t>
  </si>
  <si>
    <t>chr15:39176856-39177166</t>
  </si>
  <si>
    <t>Olego</t>
    <phoneticPr fontId="1" type="noConversion"/>
  </si>
  <si>
    <t>STAR</t>
    <phoneticPr fontId="1" type="noConversion"/>
  </si>
  <si>
    <t>TopHat2</t>
    <phoneticPr fontId="1" type="noConversion"/>
  </si>
  <si>
    <t>In% (RNA-seq)</t>
  </si>
  <si>
    <t>In% (RT-PCR)</t>
  </si>
  <si>
    <t>Gene symbol</t>
  </si>
  <si>
    <t>Madd</t>
  </si>
  <si>
    <t>Cadps</t>
  </si>
  <si>
    <t>Amph</t>
  </si>
  <si>
    <t>Ank3</t>
  </si>
  <si>
    <t>Doc2b</t>
  </si>
  <si>
    <t>Ykt6</t>
  </si>
  <si>
    <t>Heg1</t>
  </si>
  <si>
    <t>Mll3</t>
  </si>
  <si>
    <t>Fermt2</t>
  </si>
  <si>
    <t>Rab3gap1</t>
  </si>
  <si>
    <t>Elmod1</t>
  </si>
  <si>
    <t>Kif21a</t>
  </si>
  <si>
    <t>Cd9912</t>
  </si>
  <si>
    <t>Ubr5</t>
  </si>
  <si>
    <t>Rims2</t>
  </si>
  <si>
    <t>Supplementary Table 2. Micro-exon discovery in real data</t>
  </si>
  <si>
    <t>Exon length (nt)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</si>
</sst>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Fill="1" applyBorder="1"/>
    <xf numFmtId="2" fontId="6" fillId="0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un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H1" zoomScale="115" zoomScaleNormal="115" workbookViewId="0">
      <selection activeCell="R11" sqref="R11"/>
    </sheetView>
  </sheetViews>
  <sheetFormatPr defaultColWidth="9.125" defaultRowHeight="14.3"/>
  <cols>
    <col min="1" max="1" width="13.75" style="1" bestFit="1" customWidth="1"/>
    <col min="2" max="2" width="14.75" style="1" customWidth="1"/>
    <col min="3" max="3" width="26.75" style="1" customWidth="1"/>
    <col min="4" max="4" width="28.125" style="1" bestFit="1" customWidth="1"/>
    <col min="5" max="5" width="26.75" style="1" customWidth="1"/>
    <col min="6" max="6" width="7.375" style="1" customWidth="1"/>
    <col min="7" max="7" width="9.875" style="1" customWidth="1"/>
    <col min="8" max="8" width="10.75" style="1" customWidth="1"/>
    <col min="9" max="9" width="17.125" style="1" bestFit="1" customWidth="1"/>
    <col min="10" max="10" width="5.875" style="1" customWidth="1"/>
    <col min="11" max="11" width="9.875" style="1" bestFit="1" customWidth="1"/>
    <col min="12" max="12" width="10.75" style="1" bestFit="1" customWidth="1"/>
    <col min="13" max="13" width="17.125" style="1" bestFit="1" customWidth="1"/>
    <col min="14" max="14" width="7.625" style="1" customWidth="1"/>
    <col min="15" max="15" width="9.875" style="1" customWidth="1"/>
    <col min="16" max="16" width="10.75" style="1" customWidth="1"/>
    <col min="17" max="17" width="17.125" style="1" bestFit="1" customWidth="1"/>
    <col min="18" max="18" width="16" style="1" customWidth="1"/>
    <col min="19" max="16384" width="9.125" style="1"/>
  </cols>
  <sheetData>
    <row r="1" spans="1:18">
      <c r="A1" s="11" t="s">
        <v>74</v>
      </c>
      <c r="C1" s="2"/>
      <c r="D1" s="2"/>
      <c r="F1" s="2"/>
      <c r="G1" s="2"/>
      <c r="H1" s="2"/>
      <c r="I1" s="2"/>
      <c r="J1" s="2"/>
    </row>
    <row r="2" spans="1:18" ht="14.95" thickBot="1">
      <c r="A2" s="2"/>
      <c r="B2" s="2"/>
      <c r="C2" s="2"/>
      <c r="D2" s="2"/>
      <c r="E2" s="2"/>
      <c r="F2" s="2"/>
      <c r="G2" s="15" t="s">
        <v>53</v>
      </c>
      <c r="H2" s="15"/>
      <c r="I2" s="15"/>
      <c r="J2" s="3"/>
      <c r="K2" s="15" t="s">
        <v>54</v>
      </c>
      <c r="L2" s="15"/>
      <c r="M2" s="15"/>
      <c r="N2" s="3"/>
      <c r="O2" s="15" t="s">
        <v>55</v>
      </c>
      <c r="P2" s="15"/>
      <c r="Q2" s="15"/>
    </row>
    <row r="3" spans="1:18" ht="16.3" thickBot="1">
      <c r="A3" s="16" t="s">
        <v>58</v>
      </c>
      <c r="B3" s="13" t="s">
        <v>75</v>
      </c>
      <c r="C3" s="16" t="s">
        <v>0</v>
      </c>
      <c r="D3" s="16" t="s">
        <v>1</v>
      </c>
      <c r="E3" s="16" t="s">
        <v>2</v>
      </c>
      <c r="F3" s="13" t="s">
        <v>3</v>
      </c>
      <c r="G3" s="14" t="s">
        <v>4</v>
      </c>
      <c r="H3" s="14" t="s">
        <v>5</v>
      </c>
      <c r="I3" s="14" t="s">
        <v>56</v>
      </c>
      <c r="J3" s="14"/>
      <c r="K3" s="14" t="s">
        <v>4</v>
      </c>
      <c r="L3" s="14" t="s">
        <v>5</v>
      </c>
      <c r="M3" s="14" t="s">
        <v>56</v>
      </c>
      <c r="N3" s="14"/>
      <c r="O3" s="14" t="s">
        <v>4</v>
      </c>
      <c r="P3" s="14" t="s">
        <v>5</v>
      </c>
      <c r="Q3" s="14" t="s">
        <v>56</v>
      </c>
      <c r="R3" s="14" t="s">
        <v>57</v>
      </c>
    </row>
    <row r="4" spans="1:18" ht="15.65">
      <c r="A4" s="17" t="s">
        <v>59</v>
      </c>
      <c r="B4" s="3">
        <v>9</v>
      </c>
      <c r="C4" s="19" t="s">
        <v>6</v>
      </c>
      <c r="D4" s="19" t="s">
        <v>7</v>
      </c>
      <c r="E4" s="19" t="s">
        <v>8</v>
      </c>
      <c r="F4" s="4" t="s">
        <v>9</v>
      </c>
      <c r="G4" s="1">
        <v>350</v>
      </c>
      <c r="H4" s="5">
        <v>66</v>
      </c>
      <c r="I4" s="6">
        <f>G4/(G4+H4)*100</f>
        <v>84.134615384615387</v>
      </c>
      <c r="J4" s="6"/>
      <c r="K4" s="1">
        <v>9</v>
      </c>
      <c r="L4" s="5">
        <v>61</v>
      </c>
      <c r="M4" s="6">
        <f>K4/(K4+L4)*100</f>
        <v>12.857142857142856</v>
      </c>
      <c r="N4" s="6"/>
      <c r="O4" s="1">
        <v>352</v>
      </c>
      <c r="P4" s="5">
        <v>74</v>
      </c>
      <c r="Q4" s="6">
        <f>O4/(O4+P4)*100</f>
        <v>82.629107981220656</v>
      </c>
      <c r="R4" s="6">
        <v>80.613333333333344</v>
      </c>
    </row>
    <row r="5" spans="1:18" ht="15.65">
      <c r="A5" s="17" t="s">
        <v>60</v>
      </c>
      <c r="B5" s="3">
        <v>15</v>
      </c>
      <c r="C5" s="19" t="s">
        <v>10</v>
      </c>
      <c r="D5" s="19" t="s">
        <v>11</v>
      </c>
      <c r="E5" s="19" t="s">
        <v>12</v>
      </c>
      <c r="F5" s="4" t="s">
        <v>9</v>
      </c>
      <c r="G5" s="1">
        <v>64</v>
      </c>
      <c r="H5" s="5">
        <v>116</v>
      </c>
      <c r="I5" s="6">
        <f t="shared" ref="I5:I18" si="0">G5/(G5+H5)*100</f>
        <v>35.555555555555557</v>
      </c>
      <c r="J5" s="6"/>
      <c r="K5" s="1">
        <v>75</v>
      </c>
      <c r="L5" s="5">
        <v>111</v>
      </c>
      <c r="M5" s="6">
        <f t="shared" ref="M5:M18" si="1">K5/(K5+L5)*100</f>
        <v>40.322580645161288</v>
      </c>
      <c r="N5" s="6"/>
      <c r="O5" s="1">
        <v>0</v>
      </c>
      <c r="P5" s="5">
        <v>131</v>
      </c>
      <c r="Q5" s="6">
        <f t="shared" ref="Q5:Q18" si="2">O5/(O5+P5)*100</f>
        <v>0</v>
      </c>
      <c r="R5" s="6">
        <v>39.435000000000002</v>
      </c>
    </row>
    <row r="6" spans="1:18" ht="15.65">
      <c r="A6" s="17" t="s">
        <v>61</v>
      </c>
      <c r="B6" s="3">
        <v>9</v>
      </c>
      <c r="C6" s="19" t="s">
        <v>13</v>
      </c>
      <c r="D6" s="19" t="s">
        <v>14</v>
      </c>
      <c r="E6" s="19" t="s">
        <v>15</v>
      </c>
      <c r="F6" s="4" t="s">
        <v>16</v>
      </c>
      <c r="G6" s="1">
        <v>51</v>
      </c>
      <c r="H6" s="5">
        <v>108</v>
      </c>
      <c r="I6" s="6">
        <f t="shared" si="0"/>
        <v>32.075471698113205</v>
      </c>
      <c r="J6" s="6"/>
      <c r="K6" s="1">
        <v>5</v>
      </c>
      <c r="L6" s="5">
        <v>113</v>
      </c>
      <c r="M6" s="6">
        <f t="shared" si="1"/>
        <v>4.2372881355932197</v>
      </c>
      <c r="N6" s="6"/>
      <c r="O6" s="1">
        <v>8</v>
      </c>
      <c r="P6" s="5">
        <v>114</v>
      </c>
      <c r="Q6" s="6">
        <f t="shared" si="2"/>
        <v>6.557377049180328</v>
      </c>
      <c r="R6" s="6">
        <v>43.300000000000004</v>
      </c>
    </row>
    <row r="7" spans="1:18" ht="15.65">
      <c r="A7" s="17" t="s">
        <v>62</v>
      </c>
      <c r="B7" s="3">
        <v>12</v>
      </c>
      <c r="C7" s="19" t="s">
        <v>17</v>
      </c>
      <c r="D7" s="19" t="s">
        <v>18</v>
      </c>
      <c r="E7" s="19" t="s">
        <v>19</v>
      </c>
      <c r="F7" s="4" t="s">
        <v>16</v>
      </c>
      <c r="G7" s="1">
        <v>43</v>
      </c>
      <c r="H7" s="5">
        <v>11</v>
      </c>
      <c r="I7" s="6">
        <f t="shared" si="0"/>
        <v>79.629629629629633</v>
      </c>
      <c r="J7" s="6"/>
      <c r="K7" s="1">
        <v>1</v>
      </c>
      <c r="L7" s="5">
        <v>11</v>
      </c>
      <c r="M7" s="6">
        <f t="shared" si="1"/>
        <v>8.3333333333333321</v>
      </c>
      <c r="N7" s="6"/>
      <c r="O7" s="1">
        <v>5</v>
      </c>
      <c r="P7" s="5">
        <v>12</v>
      </c>
      <c r="Q7" s="6">
        <f t="shared" si="2"/>
        <v>29.411764705882355</v>
      </c>
      <c r="R7" s="6">
        <v>77.837500000000006</v>
      </c>
    </row>
    <row r="8" spans="1:18" ht="15.65">
      <c r="A8" s="17" t="s">
        <v>63</v>
      </c>
      <c r="B8" s="3">
        <v>27</v>
      </c>
      <c r="C8" s="19" t="s">
        <v>20</v>
      </c>
      <c r="D8" s="19" t="s">
        <v>21</v>
      </c>
      <c r="E8" s="19" t="s">
        <v>22</v>
      </c>
      <c r="F8" s="4" t="s">
        <v>9</v>
      </c>
      <c r="G8" s="1">
        <v>47</v>
      </c>
      <c r="H8" s="5">
        <v>2</v>
      </c>
      <c r="I8" s="6">
        <f t="shared" si="0"/>
        <v>95.918367346938766</v>
      </c>
      <c r="J8" s="6"/>
      <c r="K8" s="1">
        <v>57</v>
      </c>
      <c r="L8" s="5">
        <v>3</v>
      </c>
      <c r="M8" s="6">
        <f t="shared" si="1"/>
        <v>95</v>
      </c>
      <c r="N8" s="6"/>
      <c r="O8" s="1">
        <v>55</v>
      </c>
      <c r="P8" s="5">
        <v>2</v>
      </c>
      <c r="Q8" s="6">
        <f t="shared" si="2"/>
        <v>96.491228070175438</v>
      </c>
      <c r="R8" s="6">
        <v>86.047500000000014</v>
      </c>
    </row>
    <row r="9" spans="1:18" ht="15.65">
      <c r="A9" s="17" t="s">
        <v>64</v>
      </c>
      <c r="B9" s="3">
        <v>15</v>
      </c>
      <c r="C9" s="19" t="s">
        <v>23</v>
      </c>
      <c r="D9" s="19" t="s">
        <v>24</v>
      </c>
      <c r="E9" s="19" t="s">
        <v>25</v>
      </c>
      <c r="F9" s="4" t="s">
        <v>16</v>
      </c>
      <c r="G9" s="1">
        <v>28</v>
      </c>
      <c r="H9" s="5">
        <v>115</v>
      </c>
      <c r="I9" s="6">
        <f t="shared" si="0"/>
        <v>19.58041958041958</v>
      </c>
      <c r="J9" s="6"/>
      <c r="K9" s="1">
        <v>2</v>
      </c>
      <c r="L9" s="5">
        <v>134</v>
      </c>
      <c r="M9" s="6">
        <f t="shared" si="1"/>
        <v>1.4705882352941175</v>
      </c>
      <c r="N9" s="6"/>
      <c r="O9" s="1">
        <v>0</v>
      </c>
      <c r="P9" s="5">
        <v>114</v>
      </c>
      <c r="Q9" s="6">
        <f t="shared" si="2"/>
        <v>0</v>
      </c>
      <c r="R9" s="6">
        <v>38.791666666666664</v>
      </c>
    </row>
    <row r="10" spans="1:18" ht="15.65">
      <c r="A10" s="17" t="s">
        <v>65</v>
      </c>
      <c r="B10" s="3">
        <v>24</v>
      </c>
      <c r="C10" s="19" t="s">
        <v>26</v>
      </c>
      <c r="D10" s="19" t="s">
        <v>27</v>
      </c>
      <c r="E10" s="19" t="s">
        <v>28</v>
      </c>
      <c r="F10" s="4" t="s">
        <v>16</v>
      </c>
      <c r="G10" s="1">
        <v>45</v>
      </c>
      <c r="H10" s="5">
        <v>56</v>
      </c>
      <c r="I10" s="6">
        <f t="shared" si="0"/>
        <v>44.554455445544555</v>
      </c>
      <c r="J10" s="6"/>
      <c r="K10" s="1">
        <v>53</v>
      </c>
      <c r="L10" s="5">
        <v>56</v>
      </c>
      <c r="M10" s="6">
        <f t="shared" si="1"/>
        <v>48.623853211009177</v>
      </c>
      <c r="N10" s="6"/>
      <c r="O10" s="1">
        <v>48</v>
      </c>
      <c r="P10" s="5">
        <v>56</v>
      </c>
      <c r="Q10" s="6">
        <f t="shared" si="2"/>
        <v>46.153846153846153</v>
      </c>
      <c r="R10" s="6">
        <v>33.557499999999997</v>
      </c>
    </row>
    <row r="11" spans="1:18" ht="15.65">
      <c r="A11" s="17" t="s">
        <v>66</v>
      </c>
      <c r="B11" s="3">
        <v>23</v>
      </c>
      <c r="C11" s="19" t="s">
        <v>29</v>
      </c>
      <c r="D11" s="19" t="s">
        <v>30</v>
      </c>
      <c r="E11" s="19" t="s">
        <v>31</v>
      </c>
      <c r="F11" s="4" t="s">
        <v>9</v>
      </c>
      <c r="G11" s="1">
        <v>53</v>
      </c>
      <c r="H11" s="5">
        <v>31</v>
      </c>
      <c r="I11" s="6">
        <f t="shared" si="0"/>
        <v>63.095238095238095</v>
      </c>
      <c r="J11" s="6"/>
      <c r="K11" s="1">
        <v>55</v>
      </c>
      <c r="L11" s="5">
        <v>46</v>
      </c>
      <c r="M11" s="6">
        <f t="shared" si="1"/>
        <v>54.455445544554458</v>
      </c>
      <c r="N11" s="6"/>
      <c r="O11" s="1">
        <v>61</v>
      </c>
      <c r="P11" s="5">
        <v>31</v>
      </c>
      <c r="Q11" s="6">
        <f t="shared" si="2"/>
        <v>66.304347826086953</v>
      </c>
      <c r="R11" s="6">
        <v>42.02</v>
      </c>
    </row>
    <row r="12" spans="1:18" ht="15.65">
      <c r="A12" s="17" t="s">
        <v>67</v>
      </c>
      <c r="B12" s="3">
        <v>21</v>
      </c>
      <c r="C12" s="19" t="s">
        <v>32</v>
      </c>
      <c r="D12" s="19" t="s">
        <v>33</v>
      </c>
      <c r="E12" s="19" t="s">
        <v>34</v>
      </c>
      <c r="F12" s="4" t="s">
        <v>9</v>
      </c>
      <c r="G12" s="1">
        <v>49</v>
      </c>
      <c r="H12" s="5">
        <v>7</v>
      </c>
      <c r="I12" s="6">
        <f t="shared" si="0"/>
        <v>87.5</v>
      </c>
      <c r="J12" s="6"/>
      <c r="K12" s="1">
        <v>51</v>
      </c>
      <c r="L12" s="5">
        <v>9</v>
      </c>
      <c r="M12" s="6">
        <f t="shared" si="1"/>
        <v>85</v>
      </c>
      <c r="N12" s="6"/>
      <c r="O12" s="1">
        <v>48</v>
      </c>
      <c r="P12" s="5">
        <v>9</v>
      </c>
      <c r="Q12" s="6">
        <f t="shared" si="2"/>
        <v>84.210526315789465</v>
      </c>
      <c r="R12" s="6">
        <v>57.143333333333338</v>
      </c>
    </row>
    <row r="13" spans="1:18" ht="15.65">
      <c r="A13" s="17" t="s">
        <v>68</v>
      </c>
      <c r="B13" s="3">
        <v>21</v>
      </c>
      <c r="C13" s="19" t="s">
        <v>35</v>
      </c>
      <c r="D13" s="19" t="s">
        <v>36</v>
      </c>
      <c r="E13" s="19" t="s">
        <v>37</v>
      </c>
      <c r="F13" s="4" t="s">
        <v>16</v>
      </c>
      <c r="G13" s="1">
        <v>45</v>
      </c>
      <c r="H13" s="5">
        <v>30</v>
      </c>
      <c r="I13" s="6">
        <f t="shared" si="0"/>
        <v>60</v>
      </c>
      <c r="J13" s="6"/>
      <c r="K13" s="1">
        <v>71</v>
      </c>
      <c r="L13" s="5">
        <v>39</v>
      </c>
      <c r="M13" s="6">
        <f t="shared" si="1"/>
        <v>64.545454545454547</v>
      </c>
      <c r="N13" s="6"/>
      <c r="O13" s="1">
        <v>55</v>
      </c>
      <c r="P13" s="5">
        <v>32</v>
      </c>
      <c r="Q13" s="6">
        <f t="shared" si="2"/>
        <v>63.218390804597703</v>
      </c>
      <c r="R13" s="6">
        <v>57.042499999999997</v>
      </c>
    </row>
    <row r="14" spans="1:18" ht="15.65">
      <c r="A14" s="17" t="s">
        <v>69</v>
      </c>
      <c r="B14" s="3">
        <v>24</v>
      </c>
      <c r="C14" s="19" t="s">
        <v>38</v>
      </c>
      <c r="D14" s="19" t="s">
        <v>39</v>
      </c>
      <c r="E14" s="19" t="s">
        <v>40</v>
      </c>
      <c r="F14" s="4" t="s">
        <v>9</v>
      </c>
      <c r="G14" s="1">
        <v>61</v>
      </c>
      <c r="H14" s="5">
        <v>165</v>
      </c>
      <c r="I14" s="6">
        <f t="shared" si="0"/>
        <v>26.991150442477874</v>
      </c>
      <c r="J14" s="6"/>
      <c r="K14" s="1">
        <v>58</v>
      </c>
      <c r="L14" s="5">
        <v>155</v>
      </c>
      <c r="M14" s="6">
        <f t="shared" si="1"/>
        <v>27.230046948356808</v>
      </c>
      <c r="N14" s="6"/>
      <c r="O14" s="1">
        <v>95</v>
      </c>
      <c r="P14" s="5">
        <v>222</v>
      </c>
      <c r="Q14" s="6">
        <f t="shared" si="2"/>
        <v>29.968454258675081</v>
      </c>
      <c r="R14" s="6">
        <v>34.032499999999999</v>
      </c>
    </row>
    <row r="15" spans="1:18" ht="15.65">
      <c r="A15" s="17" t="s">
        <v>70</v>
      </c>
      <c r="B15" s="3">
        <v>12</v>
      </c>
      <c r="C15" s="19" t="s">
        <v>41</v>
      </c>
      <c r="D15" s="19" t="s">
        <v>42</v>
      </c>
      <c r="E15" s="19" t="s">
        <v>43</v>
      </c>
      <c r="F15" s="4" t="s">
        <v>9</v>
      </c>
      <c r="G15" s="2">
        <v>56</v>
      </c>
      <c r="H15" s="5">
        <v>5</v>
      </c>
      <c r="I15" s="6">
        <f t="shared" si="0"/>
        <v>91.803278688524586</v>
      </c>
      <c r="J15" s="6"/>
      <c r="K15" s="2">
        <v>31</v>
      </c>
      <c r="L15" s="5">
        <v>5</v>
      </c>
      <c r="M15" s="6">
        <f t="shared" si="1"/>
        <v>86.111111111111114</v>
      </c>
      <c r="N15" s="6"/>
      <c r="O15" s="2">
        <v>70</v>
      </c>
      <c r="P15" s="5">
        <v>7</v>
      </c>
      <c r="Q15" s="6">
        <f t="shared" si="2"/>
        <v>90.909090909090907</v>
      </c>
      <c r="R15" s="6">
        <v>61.782499999999999</v>
      </c>
    </row>
    <row r="16" spans="1:18" ht="15.65">
      <c r="A16" s="17" t="s">
        <v>71</v>
      </c>
      <c r="B16" s="3">
        <v>18</v>
      </c>
      <c r="C16" s="19" t="s">
        <v>44</v>
      </c>
      <c r="D16" s="19" t="s">
        <v>45</v>
      </c>
      <c r="E16" s="19" t="s">
        <v>46</v>
      </c>
      <c r="F16" s="4" t="s">
        <v>9</v>
      </c>
      <c r="G16" s="2">
        <v>28</v>
      </c>
      <c r="H16" s="5">
        <v>64</v>
      </c>
      <c r="I16" s="6">
        <f t="shared" si="0"/>
        <v>30.434782608695656</v>
      </c>
      <c r="J16" s="6"/>
      <c r="K16" s="2">
        <v>25</v>
      </c>
      <c r="L16" s="5">
        <v>40</v>
      </c>
      <c r="M16" s="6">
        <f t="shared" si="1"/>
        <v>38.461538461538467</v>
      </c>
      <c r="N16" s="6"/>
      <c r="O16" s="2">
        <v>4</v>
      </c>
      <c r="P16" s="5">
        <v>62</v>
      </c>
      <c r="Q16" s="6">
        <f t="shared" si="2"/>
        <v>6.0606060606060606</v>
      </c>
      <c r="R16" s="6">
        <v>40.49</v>
      </c>
    </row>
    <row r="17" spans="1:18" ht="15.65">
      <c r="A17" s="17" t="s">
        <v>72</v>
      </c>
      <c r="B17" s="3">
        <v>27</v>
      </c>
      <c r="C17" s="19" t="s">
        <v>47</v>
      </c>
      <c r="D17" s="19" t="s">
        <v>48</v>
      </c>
      <c r="E17" s="19" t="s">
        <v>49</v>
      </c>
      <c r="F17" s="4" t="s">
        <v>9</v>
      </c>
      <c r="G17" s="2">
        <v>34</v>
      </c>
      <c r="H17" s="5">
        <v>245</v>
      </c>
      <c r="I17" s="6">
        <f t="shared" si="0"/>
        <v>12.186379928315413</v>
      </c>
      <c r="J17" s="6"/>
      <c r="K17" s="2">
        <v>36</v>
      </c>
      <c r="L17" s="5">
        <v>212</v>
      </c>
      <c r="M17" s="6">
        <f t="shared" si="1"/>
        <v>14.516129032258066</v>
      </c>
      <c r="N17" s="6"/>
      <c r="O17" s="2">
        <v>41</v>
      </c>
      <c r="P17" s="5">
        <v>269</v>
      </c>
      <c r="Q17" s="6">
        <f t="shared" si="2"/>
        <v>13.225806451612904</v>
      </c>
      <c r="R17" s="6">
        <v>10.566666666666666</v>
      </c>
    </row>
    <row r="18" spans="1:18" ht="16.3" thickBot="1">
      <c r="A18" s="18" t="s">
        <v>73</v>
      </c>
      <c r="B18" s="12">
        <v>12</v>
      </c>
      <c r="C18" s="20" t="s">
        <v>50</v>
      </c>
      <c r="D18" s="20" t="s">
        <v>51</v>
      </c>
      <c r="E18" s="20" t="s">
        <v>52</v>
      </c>
      <c r="F18" s="7" t="s">
        <v>16</v>
      </c>
      <c r="G18" s="8">
        <v>21</v>
      </c>
      <c r="H18" s="9">
        <v>8</v>
      </c>
      <c r="I18" s="10">
        <f t="shared" si="0"/>
        <v>72.41379310344827</v>
      </c>
      <c r="J18" s="10"/>
      <c r="K18" s="8">
        <v>22</v>
      </c>
      <c r="L18" s="9">
        <v>7</v>
      </c>
      <c r="M18" s="10">
        <f t="shared" si="1"/>
        <v>75.862068965517238</v>
      </c>
      <c r="N18" s="10"/>
      <c r="O18" s="8">
        <v>0</v>
      </c>
      <c r="P18" s="9">
        <v>9</v>
      </c>
      <c r="Q18" s="10">
        <f t="shared" si="2"/>
        <v>0</v>
      </c>
      <c r="R18" s="10">
        <v>74.196666666666673</v>
      </c>
    </row>
  </sheetData>
  <mergeCells count="3">
    <mergeCell ref="O2:Q2"/>
    <mergeCell ref="K2:M2"/>
    <mergeCell ref="G2:I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Sheet1!count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2015-04-15T21:28:29Z</dcterms:modified>
</cp:coreProperties>
</file>