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5725"/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<sst xmlns="http://schemas.openxmlformats.org/spreadsheetml/2006/main" count="14" uniqueCount="14">
  <si>
    <t>Company</t>
  </si>
  <si>
    <t>Catalog Number</t>
  </si>
  <si>
    <t>AAAAAH384Q8=</t>
  </si>
  <si>
    <t>Name of Reagent/ Equipment</t>
  </si>
  <si>
    <t>Comments/Description</t>
  </si>
  <si>
    <t>Philips Medical Systems</t>
  </si>
  <si>
    <t>Achieva/Intera</t>
  </si>
  <si>
    <t>Cardiac phased array receive coil</t>
  </si>
  <si>
    <t>Pillows, straps, bolsters, and other positioning devices</t>
  </si>
  <si>
    <t>Computer with MATLAB software</t>
  </si>
  <si>
    <t>r. 2014</t>
  </si>
  <si>
    <t>Philips Medical Systems (Best, the Netherlands)</t>
  </si>
  <si>
    <t>The Mathworks, Inc (Natick, MA)</t>
  </si>
  <si>
    <t>3T human MRI system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</si>
</sst>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/>
    <xf numFmtId="0" fontId="0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/>
    <xf numFmtId="0" fontId="0" fillId="0" borderId="4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/>
    <xf numFmtId="0" fontId="0" fillId="0" borderId="8" xfId="0" applyFont="1" applyBorder="1" applyAlignment="1">
      <alignment wrapText="1"/>
    </xf>
    <xf numFmtId="0" fontId="0" fillId="0" borderId="9" xfId="0" applyFont="1" applyBorder="1" applyAlignment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0" borderId="7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:E7"/>
  <sheetViews>
    <sheetView tabSelected="1" workbookViewId="0">
      <selection activeCell="B8" sqref="B8"/>
    </sheetView>
  </sheetViews>
  <sheetFormatPr defaultRowHeight="15"/>
  <cols>
    <col min="1" max="1" width="9.140625" style="4"/>
    <col min="2" max="2" width="47" style="2" bestFit="1" customWidth="1"/>
    <col min="3" max="3" width="46.7109375" style="2" bestFit="1" customWidth="1"/>
    <col min="4" max="4" width="17" style="2" bestFit="1" customWidth="1"/>
    <col min="5" max="5" width="23.85546875" style="3" bestFit="1" customWidth="1"/>
    <col min="6" max="16384" width="9.140625" style="4"/>
  </cols>
  <sheetData>
    <row r="1" spans="2:5" ht="15.75" thickBot="1"/>
    <row r="2" spans="2:5" s="1" customFormat="1" ht="16.5" thickTop="1" thickBot="1">
      <c r="B2" s="13" t="s">
        <v>3</v>
      </c>
      <c r="C2" s="14" t="s">
        <v>0</v>
      </c>
      <c r="D2" s="14" t="s">
        <v>1</v>
      </c>
      <c r="E2" s="15" t="s">
        <v>4</v>
      </c>
    </row>
    <row r="3" spans="2:5" ht="15.75" customHeight="1" thickTop="1" thickBot="1">
      <c r="B3" s="16" t="s">
        <v>13</v>
      </c>
      <c r="C3" s="11" t="s">
        <v>11</v>
      </c>
      <c r="D3" s="11"/>
      <c r="E3" s="12" t="s">
        <v>6</v>
      </c>
    </row>
    <row r="4" spans="2:5" ht="15.75" thickBot="1">
      <c r="B4" s="5" t="s">
        <v>7</v>
      </c>
      <c r="C4" s="6" t="s">
        <v>5</v>
      </c>
      <c r="D4" s="6"/>
      <c r="E4" s="7"/>
    </row>
    <row r="5" spans="2:5" ht="30.75" thickBot="1">
      <c r="B5" s="5" t="s">
        <v>8</v>
      </c>
      <c r="C5" s="6"/>
      <c r="D5" s="6"/>
      <c r="E5" s="7"/>
    </row>
    <row r="6" spans="2:5" ht="15.75" thickBot="1">
      <c r="B6" s="8" t="s">
        <v>9</v>
      </c>
      <c r="C6" s="9" t="s">
        <v>12</v>
      </c>
      <c r="D6" s="9"/>
      <c r="E6" s="10" t="s">
        <v>10</v>
      </c>
    </row>
    <row r="7" spans="2:5" ht="15.75" thickTop="1"/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>
        <f>IF(Sheet1!2:2,"AAAAAH384QA=",0)</f>
        <v>0</v>
      </c>
      <c r="B1" t="e">
        <f>AND(Sheet1!B2,"AAAAAH384QE=")</f>
        <v>#VALUE!</v>
      </c>
      <c r="C1" t="e">
        <f>AND(Sheet1!C2,"AAAAAH384QI=")</f>
        <v>#VALUE!</v>
      </c>
      <c r="D1" t="e">
        <f>AND(Sheet1!D2,"AAAAAH384QM=")</f>
        <v>#VALUE!</v>
      </c>
      <c r="E1" t="e">
        <f>AND(Sheet1!E2,"AAAAAH384QQ=")</f>
        <v>#VALUE!</v>
      </c>
      <c r="F1">
        <f>IF(Sheet1!B:B,"AAAAAH384QU=",0)</f>
        <v>0</v>
      </c>
      <c r="G1">
        <f>IF(Sheet1!C:C,"AAAAAH384QY=",0)</f>
        <v>0</v>
      </c>
      <c r="H1">
        <f>IF(Sheet1!D:D,"AAAAAH384Qc=",0)</f>
        <v>0</v>
      </c>
      <c r="I1">
        <f>IF(Sheet1!E:E,"AAAAAH384Qg=",0)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damonbm</cp:lastModifiedBy>
  <dcterms:created xsi:type="dcterms:W3CDTF">2012-02-23T18:29:07Z</dcterms:created>
  <dcterms:modified xsi:type="dcterms:W3CDTF">2014-06-20T20:11:54Z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