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customProperty3.bin" ContentType="application/vnd.openxmlformats-officedocument.spreadsheetml.customProperty"/>
  <Override PartName="/xl/customProperty4.bin" ContentType="application/vnd.openxmlformats-officedocument.spreadsheetml.customProperty"/>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ustomProperty1.bin" ContentType="application/vnd.openxmlformats-officedocument.spreadsheetml.customProperty"/>
  <Override PartName="/xl/customProperty2.bin" ContentType="application/vnd.openxmlformats-officedocument.spreadsheetml.customProperty"/>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0" yWindow="105" windowWidth="19155" windowHeight="8505"/>
  </bookViews>
  <sheets>
    <sheet name="Sheet1" sheetId="1" r:id="rId1"/>
    <sheet name="Sheet2" sheetId="2" r:id="rId2"/>
    <sheet name="Sheet3" sheetId="3" r:id="rId3"/>
    <sheet name="DV-IDENTITY-0" sheetId="4" state="veryHidden" r:id="rId4"/>
  </sheets>
  <calcPr calcId="125725"/>
</workbook>
</file>

<file path=xl/calcChain.xml><?xml version="1.0" encoding="utf-8"?>
<calcChain xmlns="http://schemas.openxmlformats.org/spreadsheetml/2006/main">
  <c r="A1" i="4"/>
  <c r="B1"/>
  <c r="C1"/>
  <c r="D1"/>
  <c r="E1"/>
  <c r="F1"/>
  <c r="G1"/>
  <c r="H1"/>
  <c r="I1"/>
  <c r="J1"/>
  <c r="K1"/>
  <c r="L1"/>
  <c r="M1"/>
  <c r="N1"/>
  <c r="O1"/>
</calcChain>
</file>

<file path=xl/sharedStrings.xml><?xml version="1.0" encoding="utf-8"?>
<sst xmlns="http://schemas.openxmlformats.org/spreadsheetml/2006/main" count="45" uniqueCount="42">
  <si>
    <t>Company</t>
  </si>
  <si>
    <t>Catalog Number</t>
  </si>
  <si>
    <t>AAAAAH384Q8=</t>
  </si>
  <si>
    <t>Name of Reagent/ Equipment</t>
  </si>
  <si>
    <t>Comments/Description</t>
  </si>
  <si>
    <t>CW6</t>
  </si>
  <si>
    <t>TechEn</t>
  </si>
  <si>
    <t>http://nirsoptix.com/</t>
  </si>
  <si>
    <t>fNIRS machine with variable number of sources and detectors, depending on the number of modules included</t>
  </si>
  <si>
    <t>http://www.vicon.com/System/TSeries</t>
  </si>
  <si>
    <t>Motion capture cameras</t>
  </si>
  <si>
    <t>Delsys, Inc. Natick, MA</t>
  </si>
  <si>
    <t>http://www.delsys.com/products/wireless-emg/</t>
  </si>
  <si>
    <t>Electromyography</t>
  </si>
  <si>
    <t>Bertec Corporation, Columbus, OH</t>
  </si>
  <si>
    <t>http://bertec.com/products/instrumented-treadmills.html</t>
  </si>
  <si>
    <t>Treadmill</t>
  </si>
  <si>
    <t>Aretech, LLC, Ashburn, VA</t>
  </si>
  <si>
    <t>http://www.aretechllc.com/overview.html</t>
  </si>
  <si>
    <t>Track and passive trolley used to support cables, harness can be used for patient safety during gait trials</t>
  </si>
  <si>
    <t>n/a</t>
  </si>
  <si>
    <t>reflective 4 mm markers</t>
  </si>
  <si>
    <t>Markers used by the motion capture cameras to locate fNIRS optodes, Ar, Al, Nz, and hand coordinates.</t>
  </si>
  <si>
    <t>reflective 9.5 mm markers</t>
  </si>
  <si>
    <t>Markers used by the motion capture cameras to locate arm and leg coordinates. Clusters are used for the limb segments, and markers with offsets are uses for PSIS and Iz to improve reliability in data capture.</t>
  </si>
  <si>
    <t>MX system with ten T40-series cameras</t>
  </si>
  <si>
    <t>Vicon Motion Systems Ltd., Oxford, UK</t>
  </si>
  <si>
    <t>Trigno Wireless EMG system</t>
  </si>
  <si>
    <t>Bertec split-belt instrumented treadmill</t>
  </si>
  <si>
    <t>ZeroG body-weight support system</t>
  </si>
  <si>
    <t xml:space="preserve">Autodesk, Inc., San Francisco, CA </t>
  </si>
  <si>
    <t>http://www.autodesk.com/</t>
  </si>
  <si>
    <t>3-D animation software used to animate animals for instructional videos</t>
  </si>
  <si>
    <t>Windows Movie Maker</t>
  </si>
  <si>
    <t>http://windows.microsoft.com/en-us/windows-live/movie-maker</t>
  </si>
  <si>
    <t>software used to combine animation footage with music</t>
  </si>
  <si>
    <t>Microsoft Corporation, Redmond, WA</t>
  </si>
  <si>
    <t>Audacity</t>
  </si>
  <si>
    <t>http://audacity.sourceforge.net/</t>
  </si>
  <si>
    <t>Software used to alter musical beat to appropriate cadence</t>
  </si>
  <si>
    <t>open source</t>
  </si>
  <si>
    <t>3DS Max 2013</t>
  </si>
</sst>
</file>

<file path=xl/styles.xml><?xml version="1.0" encoding="utf-8"?>
<styleSheet xmlns="http://schemas.openxmlformats.org/spreadsheetml/2006/main">
  <fonts count="4">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1" fillId="0" borderId="0" xfId="0" applyFont="1"/>
    <xf numFmtId="0" fontId="2" fillId="0" borderId="0" xfId="0" applyFont="1" applyAlignment="1">
      <alignment wrapText="1"/>
    </xf>
    <xf numFmtId="0" fontId="3" fillId="0" borderId="0" xfId="0" applyFont="1" applyAlignment="1">
      <alignment horizontal="center" vertical="center" wrapText="1"/>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left"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sheet1.xml><?xml version="1.0" encoding="utf-8"?>
<worksheet xmlns="http://schemas.openxmlformats.org/spreadsheetml/2006/main" xmlns:r="http://schemas.openxmlformats.org/officeDocument/2006/relationships">
  <sheetPr codeName="Sheet1"/>
  <dimension ref="A1:D11"/>
  <sheetViews>
    <sheetView tabSelected="1" workbookViewId="0">
      <selection activeCell="B5" sqref="B5"/>
    </sheetView>
  </sheetViews>
  <sheetFormatPr defaultRowHeight="15.75"/>
  <cols>
    <col min="1" max="1" width="30.85546875" style="2" bestFit="1" customWidth="1"/>
    <col min="2" max="2" width="15.140625" style="2" customWidth="1"/>
    <col min="3" max="3" width="23.140625" style="2" customWidth="1"/>
    <col min="4" max="4" width="41.85546875" style="5" customWidth="1"/>
  </cols>
  <sheetData>
    <row r="1" spans="1:4" s="1" customFormat="1">
      <c r="A1" s="3" t="s">
        <v>3</v>
      </c>
      <c r="B1" s="3" t="s">
        <v>0</v>
      </c>
      <c r="C1" s="3" t="s">
        <v>1</v>
      </c>
      <c r="D1" s="4" t="s">
        <v>4</v>
      </c>
    </row>
    <row r="2" spans="1:4" ht="47.25">
      <c r="A2" s="2" t="s">
        <v>5</v>
      </c>
      <c r="B2" s="2" t="s">
        <v>6</v>
      </c>
      <c r="C2" s="2" t="s">
        <v>7</v>
      </c>
      <c r="D2" s="2" t="s">
        <v>8</v>
      </c>
    </row>
    <row r="3" spans="1:4" ht="47.25">
      <c r="A3" s="2" t="s">
        <v>25</v>
      </c>
      <c r="B3" s="2" t="s">
        <v>26</v>
      </c>
      <c r="C3" s="2" t="s">
        <v>9</v>
      </c>
      <c r="D3" s="2" t="s">
        <v>10</v>
      </c>
    </row>
    <row r="4" spans="1:4" ht="47.25">
      <c r="A4" s="2" t="s">
        <v>21</v>
      </c>
      <c r="B4" s="2" t="s">
        <v>26</v>
      </c>
      <c r="C4" s="2" t="s">
        <v>20</v>
      </c>
      <c r="D4" s="2" t="s">
        <v>22</v>
      </c>
    </row>
    <row r="5" spans="1:4" ht="84.75" customHeight="1">
      <c r="A5" s="2" t="s">
        <v>23</v>
      </c>
      <c r="B5" s="2" t="s">
        <v>26</v>
      </c>
      <c r="C5" s="2" t="s">
        <v>20</v>
      </c>
      <c r="D5" s="2" t="s">
        <v>24</v>
      </c>
    </row>
    <row r="6" spans="1:4" ht="47.25">
      <c r="A6" s="2" t="s">
        <v>27</v>
      </c>
      <c r="B6" s="2" t="s">
        <v>11</v>
      </c>
      <c r="C6" s="2" t="s">
        <v>12</v>
      </c>
      <c r="D6" s="2" t="s">
        <v>13</v>
      </c>
    </row>
    <row r="7" spans="1:4" ht="47.25">
      <c r="A7" s="2" t="s">
        <v>28</v>
      </c>
      <c r="B7" s="2" t="s">
        <v>14</v>
      </c>
      <c r="C7" s="2" t="s">
        <v>15</v>
      </c>
      <c r="D7" s="2" t="s">
        <v>16</v>
      </c>
    </row>
    <row r="8" spans="1:4" ht="47.25">
      <c r="A8" s="2" t="s">
        <v>29</v>
      </c>
      <c r="B8" s="2" t="s">
        <v>17</v>
      </c>
      <c r="C8" s="2" t="s">
        <v>18</v>
      </c>
      <c r="D8" s="2" t="s">
        <v>19</v>
      </c>
    </row>
    <row r="9" spans="1:4" ht="47.25">
      <c r="A9" s="2" t="s">
        <v>41</v>
      </c>
      <c r="B9" s="2" t="s">
        <v>30</v>
      </c>
      <c r="C9" s="2" t="s">
        <v>31</v>
      </c>
      <c r="D9" s="6" t="s">
        <v>32</v>
      </c>
    </row>
    <row r="10" spans="1:4" ht="63">
      <c r="A10" s="2" t="s">
        <v>33</v>
      </c>
      <c r="B10" s="2" t="s">
        <v>36</v>
      </c>
      <c r="C10" s="2" t="s">
        <v>34</v>
      </c>
      <c r="D10" s="2" t="s">
        <v>35</v>
      </c>
    </row>
    <row r="11" spans="1:4" ht="31.5">
      <c r="A11" s="2" t="s">
        <v>37</v>
      </c>
      <c r="B11" s="2" t="s">
        <v>40</v>
      </c>
      <c r="C11" s="2" t="s">
        <v>38</v>
      </c>
      <c r="D11" s="2" t="s">
        <v>39</v>
      </c>
    </row>
  </sheetData>
  <pageMargins left="0.7" right="0.7" top="0.75" bottom="0.75" header="0.3" footer="0.3"/>
  <pageSetup orientation="landscape" r:id="rId1"/>
  <customProperties>
    <customPr name="DVSECTIONID" r:id="rId2"/>
  </customProperties>
</worksheet>
</file>

<file path=xl/worksheets/sheet2.xml><?xml version="1.0" encoding="utf-8"?>
<worksheet xmlns="http://schemas.openxmlformats.org/spreadsheetml/2006/main" xmlns:r="http://schemas.openxmlformats.org/officeDocument/2006/relationships">
  <sheetPr codeName="Sheet2"/>
  <dimension ref="A1"/>
  <sheetViews>
    <sheetView workbookViewId="0"/>
  </sheetViews>
  <sheetFormatPr defaultRowHeight="15"/>
  <sheetData/>
  <pageMargins left="0.7" right="0.7" top="0.75" bottom="0.75" header="0.3" footer="0.3"/>
  <customProperties>
    <customPr name="DVSECTIONID" r:id="rId1"/>
  </customProperties>
</worksheet>
</file>

<file path=xl/worksheets/sheet3.xml><?xml version="1.0" encoding="utf-8"?>
<worksheet xmlns="http://schemas.openxmlformats.org/spreadsheetml/2006/main" xmlns:r="http://schemas.openxmlformats.org/officeDocument/2006/relationships">
  <sheetPr codeName="Sheet3"/>
  <dimension ref="A1"/>
  <sheetViews>
    <sheetView workbookViewId="0"/>
  </sheetViews>
  <sheetFormatPr defaultRowHeight="15"/>
  <sheetData/>
  <pageMargins left="0.7" right="0.7" top="0.75" bottom="0.75" header="0.3" footer="0.3"/>
  <customProperties>
    <customPr name="DVSECTIONID" r:id="rId1"/>
  </customProperties>
</worksheet>
</file>

<file path=xl/worksheets/sheet4.xml><?xml version="1.0" encoding="utf-8"?>
<worksheet xmlns="http://schemas.openxmlformats.org/spreadsheetml/2006/main" xmlns:r="http://schemas.openxmlformats.org/officeDocument/2006/relationships">
  <sheetPr codeName="Sheet4"/>
  <dimension ref="A1:P1"/>
  <sheetViews>
    <sheetView workbookViewId="0">
      <selection activeCell="P1" sqref="P1"/>
    </sheetView>
  </sheetViews>
  <sheetFormatPr defaultRowHeight="15"/>
  <sheetData>
    <row r="1" spans="1:16">
      <c r="A1" t="e">
        <f>IF(Sheet1!1:1,"AAAAAH384QA=",0)</f>
        <v>#VALUE!</v>
      </c>
      <c r="B1" t="e">
        <f>AND(Sheet1!A1,"AAAAAH384QE=")</f>
        <v>#VALUE!</v>
      </c>
      <c r="C1" t="e">
        <f>AND(Sheet1!B1,"AAAAAH384QI=")</f>
        <v>#VALUE!</v>
      </c>
      <c r="D1" t="e">
        <f>AND(Sheet1!C1,"AAAAAH384QM=")</f>
        <v>#VALUE!</v>
      </c>
      <c r="E1" t="e">
        <f>AND(Sheet1!D1,"AAAAAH384QQ=")</f>
        <v>#VALUE!</v>
      </c>
      <c r="F1" t="e">
        <f>IF(Sheet1!A:A,"AAAAAH384QU=",0)</f>
        <v>#VALUE!</v>
      </c>
      <c r="G1" t="e">
        <f>IF(Sheet1!B:B,"AAAAAH384QY=",0)</f>
        <v>#VALUE!</v>
      </c>
      <c r="H1" t="e">
        <f>IF(Sheet1!C:C,"AAAAAH384Qc=",0)</f>
        <v>#VALUE!</v>
      </c>
      <c r="I1" t="e">
        <f>IF(Sheet1!D:D,"AAAAAH384Qg=",0)</f>
        <v>#VALUE!</v>
      </c>
      <c r="J1">
        <f>IF(Sheet2!1:1,"AAAAAH384Qk=",0)</f>
        <v>0</v>
      </c>
      <c r="K1" t="e">
        <f>AND(Sheet2!A1,"AAAAAH384Qo=")</f>
        <v>#VALUE!</v>
      </c>
      <c r="L1">
        <f>IF(Sheet2!A:A,"AAAAAH384Qs=",0)</f>
        <v>0</v>
      </c>
      <c r="M1">
        <f>IF(Sheet3!1:1,"AAAAAH384Qw=",0)</f>
        <v>0</v>
      </c>
      <c r="N1" t="e">
        <f>AND(Sheet3!A1,"AAAAAH384Q0=")</f>
        <v>#VALUE!</v>
      </c>
      <c r="O1">
        <f>IF(Sheet3!A:A,"AAAAAH384Q4=",0)</f>
        <v>0</v>
      </c>
      <c r="P1" t="s">
        <v>2</v>
      </c>
    </row>
  </sheetData>
  <pageMargins left="0.7" right="0.7" top="0.75" bottom="0.75" header="0.3" footer="0.3"/>
  <customProperties>
    <customPr name="DVSECTION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Jove</dc:creator>
  <cp:lastModifiedBy>Theresa S Moulton</cp:lastModifiedBy>
  <dcterms:created xsi:type="dcterms:W3CDTF">2012-02-23T18:29:07Z</dcterms:created>
  <dcterms:modified xsi:type="dcterms:W3CDTF">2014-07-29T16:26:09Z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oogle.Documents.Tracking">
    <vt:lpwstr>true</vt:lpwstr>
  </property>
  <property fmtid="{D5CDD505-2E9C-101B-9397-08002B2CF9AE}" pid="3" name="Google.Documents.DocumentId">
    <vt:lpwstr>1_TyPZ1nq2ij5qiLP5WKwIr5Ggz64fndPXsT3KppW9cQ</vt:lpwstr>
  </property>
  <property fmtid="{D5CDD505-2E9C-101B-9397-08002B2CF9AE}" pid="4" name="Google.Documents.RevisionId">
    <vt:lpwstr>02868307762065459680</vt:lpwstr>
  </property>
  <property fmtid="{D5CDD505-2E9C-101B-9397-08002B2CF9AE}" pid="5" name="Google.Documents.PreviousRevisionId">
    <vt:lpwstr>03149905390382699891</vt:lpwstr>
  </property>
  <property fmtid="{D5CDD505-2E9C-101B-9397-08002B2CF9AE}" pid="6" name="Google.Documents.PluginVersion">
    <vt:lpwstr>2.0.2662.553</vt:lpwstr>
  </property>
  <property fmtid="{D5CDD505-2E9C-101B-9397-08002B2CF9AE}" pid="7" name="Google.Documents.MergeIncapabilityFlags">
    <vt:i4>0</vt:i4>
  </property>
</Properties>
</file>