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<sst xmlns="http://schemas.openxmlformats.org/spreadsheetml/2006/main" count="65" uniqueCount="57">
  <si>
    <t>Name of Reagent/Material</t>
  </si>
  <si>
    <t>Company</t>
  </si>
  <si>
    <t>Comments</t>
  </si>
  <si>
    <t>Catalog Number</t>
  </si>
  <si>
    <t>AAAAAH384Q8=</t>
  </si>
  <si>
    <t>Pump</t>
  </si>
  <si>
    <t>Vivitro labs</t>
  </si>
  <si>
    <t>n/a</t>
  </si>
  <si>
    <t>http://vivitrolabs.com/products/superpump/</t>
  </si>
  <si>
    <t>Flow Meter and Probe</t>
  </si>
  <si>
    <t>Carolina Medical</t>
  </si>
  <si>
    <t>Model 501D</t>
  </si>
  <si>
    <t> http://www.carolinamedicalelectronics.com/documents/FM501.pdf</t>
  </si>
  <si>
    <t>Pressure Transducer</t>
  </si>
  <si>
    <t>Vivtro Labs</t>
  </si>
  <si>
    <t>HCM018</t>
  </si>
  <si>
    <t>ViVitro Pressure Measuring Assembly</t>
  </si>
  <si>
    <t>Valve holder</t>
  </si>
  <si>
    <t>WB Engineering</t>
  </si>
  <si>
    <t xml:space="preserve">Designed by Florida International University; </t>
  </si>
  <si>
    <t>Manufactured by WB Engineering</t>
  </si>
  <si>
    <t>Pulse Duplicator</t>
  </si>
  <si>
    <t>PD2010</t>
  </si>
  <si>
    <t>http://vivitrolabs.com/wp-content/uploads/Pulse-Duplicator-Accessories1.pdf</t>
  </si>
  <si>
    <t xml:space="preserve">Pulse Duplicator Data Acquistion </t>
  </si>
  <si>
    <t xml:space="preserve">and Control System, </t>
  </si>
  <si>
    <t>Including, ViViTest Software</t>
  </si>
  <si>
    <t>PDA2010</t>
  </si>
  <si>
    <r>
      <t>http://vivitrolabs.com/products/software-daq</t>
    </r>
    <r>
      <rPr>
        <sz val="12"/>
        <color rgb="FF0000FF"/>
        <rFont val="Calibri"/>
      </rPr>
      <t>/</t>
    </r>
  </si>
  <si>
    <t>Porcine Hearts and Native aortic Valves</t>
  </si>
  <si>
    <t>Mary’s Ranch Inc</t>
  </si>
  <si>
    <t xml:space="preserve"> n/a</t>
  </si>
  <si>
    <t>Bi-leaflet mechanical valves</t>
  </si>
  <si>
    <t xml:space="preserve"> Saint Jude Medical</t>
  </si>
  <si>
    <t>http://www.sjm.com/</t>
  </si>
  <si>
    <t>High Vacuum Grease</t>
  </si>
  <si>
    <t>Dow Corning Corporation</t>
  </si>
  <si>
    <t>http://www1.dowcorning.com/DataFiles/090007b281afed0e.pdf</t>
  </si>
  <si>
    <t>Glycerin</t>
  </si>
  <si>
    <t>McMaster-Carr</t>
  </si>
  <si>
    <t>3190K293</t>
  </si>
  <si>
    <t>99% Natural 5 gal</t>
  </si>
  <si>
    <t>Phosphate Buffered Saline (PBS)</t>
  </si>
  <si>
    <t>Fisher Scientific</t>
  </si>
  <si>
    <t>MT21031CV</t>
  </si>
  <si>
    <t>100 ml/ heart</t>
  </si>
  <si>
    <t>Antimycotic/ Antibiotic Solution</t>
  </si>
  <si>
    <t>SV3007901</t>
  </si>
  <si>
    <t>1 ml in 100 ml of PBS/ heart; 20 ml for Vivitro System</t>
  </si>
  <si>
    <t>NaCl</t>
  </si>
  <si>
    <t>Sigma-Aldrich</t>
  </si>
  <si>
    <t>S3014-500G</t>
  </si>
  <si>
    <t>9 grams/ 1 L of deionized water</t>
  </si>
  <si>
    <t>Deionized Water</t>
  </si>
  <si>
    <t>EMD Millipore Chemicals</t>
  </si>
  <si>
    <t xml:space="preserve">Millipore Deionized Purification System; </t>
  </si>
  <si>
    <t>1.3L for Vivitro System, 200 ml for heart valve dissection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</si>
</sst>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</font>
    <font>
      <sz val="12"/>
      <color rgb="FF000000"/>
      <name val="Calibri"/>
    </font>
    <font>
      <u/>
      <sz val="12"/>
      <color rgb="FF000000"/>
      <name val="Calibri"/>
    </font>
    <font>
      <u/>
      <sz val="12"/>
      <color rgb="FF0000FF"/>
      <name val="Calibri"/>
    </font>
    <font>
      <sz val="12"/>
      <color rgb="FF0000FF"/>
      <name val="Calibri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top" wrapText="1"/>
    </xf>
    <xf numFmtId="0" fontId="9" fillId="0" borderId="1" xfId="1" applyBorder="1" applyAlignment="1">
      <alignment horizontal="left" vertical="center" wrapText="1" readingOrder="1"/>
    </xf>
    <xf numFmtId="0" fontId="2" fillId="0" borderId="5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9" fillId="0" borderId="4" xfId="1" applyBorder="1" applyAlignment="1">
      <alignment horizontal="left" vertical="center" wrapText="1" readingOrder="1"/>
    </xf>
    <xf numFmtId="0" fontId="9" fillId="0" borderId="3" xfId="1" applyBorder="1" applyAlignment="1">
      <alignment horizontal="left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jm.com/" TargetMode="External"/><Relationship Id="rId1" Type="http://schemas.openxmlformats.org/officeDocument/2006/relationships/hyperlink" Target="http://vivitrolabs.com/products/superpump/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E22"/>
  <sheetViews>
    <sheetView tabSelected="1" workbookViewId="0">
      <selection activeCell="J3" sqref="J3"/>
    </sheetView>
  </sheetViews>
  <sheetFormatPr defaultRowHeight="15.6" x14ac:dyDescent="0.3"/>
  <cols>
    <col min="2" max="2" width="27.6640625" style="2" bestFit="1" customWidth="1"/>
    <col min="3" max="3" width="19.5546875" style="2" customWidth="1"/>
    <col min="4" max="4" width="19.5546875" style="2" bestFit="1" customWidth="1"/>
    <col min="5" max="5" width="48.5546875" style="2" customWidth="1"/>
  </cols>
  <sheetData>
    <row r="2" spans="2:5" s="1" customFormat="1" x14ac:dyDescent="0.3">
      <c r="B2" s="11" t="s">
        <v>0</v>
      </c>
      <c r="C2" s="11" t="s">
        <v>1</v>
      </c>
      <c r="D2" s="11" t="s">
        <v>3</v>
      </c>
      <c r="E2" s="11" t="s">
        <v>2</v>
      </c>
    </row>
    <row r="3" spans="2:5" ht="42.6" customHeight="1" x14ac:dyDescent="0.3">
      <c r="B3" s="13" t="s">
        <v>5</v>
      </c>
      <c r="C3" s="13" t="s">
        <v>6</v>
      </c>
      <c r="D3" s="13" t="s">
        <v>7</v>
      </c>
      <c r="E3" s="18" t="s">
        <v>8</v>
      </c>
    </row>
    <row r="4" spans="2:5" ht="15" thickBot="1" x14ac:dyDescent="0.35">
      <c r="B4" s="14"/>
      <c r="C4" s="14"/>
      <c r="D4" s="14"/>
      <c r="E4" s="19"/>
    </row>
    <row r="5" spans="2:5" ht="31.8" thickBot="1" x14ac:dyDescent="0.35">
      <c r="B5" s="3" t="s">
        <v>9</v>
      </c>
      <c r="C5" s="3" t="s">
        <v>10</v>
      </c>
      <c r="D5" s="3" t="s">
        <v>11</v>
      </c>
      <c r="E5" s="6" t="s">
        <v>12</v>
      </c>
    </row>
    <row r="6" spans="2:5" ht="31.8" thickBot="1" x14ac:dyDescent="0.35">
      <c r="B6" s="3" t="s">
        <v>13</v>
      </c>
      <c r="C6" s="3" t="s">
        <v>14</v>
      </c>
      <c r="D6" s="3" t="s">
        <v>15</v>
      </c>
      <c r="E6" s="3"/>
    </row>
    <row r="7" spans="2:5" ht="31.8" thickBot="1" x14ac:dyDescent="0.35">
      <c r="B7" s="3" t="s">
        <v>16</v>
      </c>
      <c r="C7" s="3" t="s">
        <v>14</v>
      </c>
      <c r="D7" s="3">
        <v>6186</v>
      </c>
      <c r="E7" s="3"/>
    </row>
    <row r="8" spans="2:5" x14ac:dyDescent="0.3">
      <c r="B8" s="12" t="s">
        <v>17</v>
      </c>
      <c r="C8" s="12" t="s">
        <v>18</v>
      </c>
      <c r="D8" s="12" t="s">
        <v>7</v>
      </c>
      <c r="E8" s="4" t="s">
        <v>19</v>
      </c>
    </row>
    <row r="9" spans="2:5" ht="16.2" thickBot="1" x14ac:dyDescent="0.35">
      <c r="B9" s="14"/>
      <c r="C9" s="14"/>
      <c r="D9" s="14"/>
      <c r="E9" s="5" t="s">
        <v>20</v>
      </c>
    </row>
    <row r="10" spans="2:5" ht="141" thickBot="1" x14ac:dyDescent="0.35">
      <c r="B10" s="3" t="s">
        <v>21</v>
      </c>
      <c r="C10" s="3" t="s">
        <v>6</v>
      </c>
      <c r="D10" s="3" t="s">
        <v>22</v>
      </c>
      <c r="E10" s="7" t="s">
        <v>23</v>
      </c>
    </row>
    <row r="11" spans="2:5" ht="46.2" customHeight="1" x14ac:dyDescent="0.3">
      <c r="B11" s="4" t="s">
        <v>24</v>
      </c>
      <c r="C11" s="12" t="s">
        <v>6</v>
      </c>
      <c r="D11" s="12" t="s">
        <v>27</v>
      </c>
      <c r="E11" s="15" t="s">
        <v>28</v>
      </c>
    </row>
    <row r="12" spans="2:5" x14ac:dyDescent="0.3">
      <c r="B12" s="8" t="s">
        <v>25</v>
      </c>
      <c r="C12" s="13"/>
      <c r="D12" s="13"/>
      <c r="E12" s="16"/>
    </row>
    <row r="13" spans="2:5" ht="16.2" thickBot="1" x14ac:dyDescent="0.35">
      <c r="B13" s="5" t="s">
        <v>26</v>
      </c>
      <c r="C13" s="14"/>
      <c r="D13" s="14"/>
      <c r="E13" s="17"/>
    </row>
    <row r="14" spans="2:5" ht="31.8" thickBot="1" x14ac:dyDescent="0.35">
      <c r="B14" s="3" t="s">
        <v>29</v>
      </c>
      <c r="C14" s="3" t="s">
        <v>30</v>
      </c>
      <c r="D14" s="3" t="s">
        <v>31</v>
      </c>
      <c r="E14" s="9"/>
    </row>
    <row r="15" spans="2:5" ht="47.4" thickBot="1" x14ac:dyDescent="0.35">
      <c r="B15" s="3" t="s">
        <v>32</v>
      </c>
      <c r="C15" s="3" t="s">
        <v>33</v>
      </c>
      <c r="D15" s="3" t="s">
        <v>7</v>
      </c>
      <c r="E15" s="10" t="s">
        <v>34</v>
      </c>
    </row>
    <row r="16" spans="2:5" ht="63" thickBot="1" x14ac:dyDescent="0.35">
      <c r="B16" s="3" t="s">
        <v>35</v>
      </c>
      <c r="C16" s="3" t="s">
        <v>36</v>
      </c>
      <c r="D16" s="3" t="s">
        <v>7</v>
      </c>
      <c r="E16" s="6" t="s">
        <v>37</v>
      </c>
    </row>
    <row r="17" spans="2:5" ht="31.8" thickBot="1" x14ac:dyDescent="0.35">
      <c r="B17" s="3" t="s">
        <v>38</v>
      </c>
      <c r="C17" s="3" t="s">
        <v>39</v>
      </c>
      <c r="D17" s="3" t="s">
        <v>40</v>
      </c>
      <c r="E17" s="3" t="s">
        <v>41</v>
      </c>
    </row>
    <row r="18" spans="2:5" ht="31.8" thickBot="1" x14ac:dyDescent="0.35">
      <c r="B18" s="3" t="s">
        <v>42</v>
      </c>
      <c r="C18" s="3" t="s">
        <v>43</v>
      </c>
      <c r="D18" s="3" t="s">
        <v>44</v>
      </c>
      <c r="E18" s="3" t="s">
        <v>45</v>
      </c>
    </row>
    <row r="19" spans="2:5" ht="31.8" thickBot="1" x14ac:dyDescent="0.35">
      <c r="B19" s="3" t="s">
        <v>46</v>
      </c>
      <c r="C19" s="3" t="s">
        <v>43</v>
      </c>
      <c r="D19" s="3" t="s">
        <v>47</v>
      </c>
      <c r="E19" s="3" t="s">
        <v>48</v>
      </c>
    </row>
    <row r="20" spans="2:5" ht="31.8" thickBot="1" x14ac:dyDescent="0.35">
      <c r="B20" s="3" t="s">
        <v>49</v>
      </c>
      <c r="C20" s="3" t="s">
        <v>50</v>
      </c>
      <c r="D20" s="3" t="s">
        <v>51</v>
      </c>
      <c r="E20" s="3" t="s">
        <v>52</v>
      </c>
    </row>
    <row r="21" spans="2:5" x14ac:dyDescent="0.3">
      <c r="B21" s="12" t="s">
        <v>53</v>
      </c>
      <c r="C21" s="12" t="s">
        <v>54</v>
      </c>
      <c r="D21" s="12" t="s">
        <v>7</v>
      </c>
      <c r="E21" s="4" t="s">
        <v>55</v>
      </c>
    </row>
    <row r="22" spans="2:5" ht="31.8" thickBot="1" x14ac:dyDescent="0.35">
      <c r="B22" s="14"/>
      <c r="C22" s="14"/>
      <c r="D22" s="14"/>
      <c r="E22" s="5" t="s">
        <v>56</v>
      </c>
    </row>
  </sheetData>
  <mergeCells count="13">
    <mergeCell ref="B3:B4"/>
    <mergeCell ref="C3:C4"/>
    <mergeCell ref="D3:D4"/>
    <mergeCell ref="E3:E4"/>
    <mergeCell ref="B8:B9"/>
    <mergeCell ref="C8:C9"/>
    <mergeCell ref="D8:D9"/>
    <mergeCell ref="C11:C13"/>
    <mergeCell ref="D11:D13"/>
    <mergeCell ref="E11:E13"/>
    <mergeCell ref="B21:B22"/>
    <mergeCell ref="C21:C22"/>
    <mergeCell ref="D21:D22"/>
  </mergeCells>
  <hyperlinks>
    <hyperlink ref="E3" r:id="rId1"/>
    <hyperlink ref="E15" r:id="rId2"/>
  </hyperlink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>
        <f>IF(Sheet1!2:2,"AAAAAH384QA=",0)</f>
        <v>0</v>
      </c>
      <c r="B1" t="e">
        <f>AND(Sheet1!B2,"AAAAAH384QE=")</f>
        <v>#VALUE!</v>
      </c>
      <c r="C1" t="e">
        <f>AND(Sheet1!C2,"AAAAAH384QI=")</f>
        <v>#VALUE!</v>
      </c>
      <c r="D1" t="e">
        <f>AND(Sheet1!D2,"AAAAAH384QM=")</f>
        <v>#VALUE!</v>
      </c>
      <c r="E1" t="e">
        <f>AND(Sheet1!E2,"AAAAAH384QQ=")</f>
        <v>#VALUE!</v>
      </c>
      <c r="F1">
        <f>IF(Sheet1!B:B,"AAAAAH384QU=",0)</f>
        <v>0</v>
      </c>
      <c r="G1">
        <f>IF(Sheet1!C:C,"AAAAAH384QY=",0)</f>
        <v>0</v>
      </c>
      <c r="H1">
        <f>IF(Sheet1!D:D,"AAAAAH384Qc=",0)</f>
        <v>0</v>
      </c>
      <c r="I1">
        <f>IF(Sheet1!E:E,"AAAAAH384Qg=",0)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Sharan Ramaswamy</cp:lastModifiedBy>
  <dcterms:created xsi:type="dcterms:W3CDTF">2012-02-23T18:29:07Z</dcterms:created>
  <dcterms:modified xsi:type="dcterms:W3CDTF">2012-08-24T19:42:21Z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